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6720"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F18" i="35" s="1"/>
  <c r="G13" i="35"/>
  <c r="H13" i="35"/>
  <c r="H18" i="35" s="1"/>
  <c r="I13" i="35"/>
  <c r="I18" i="35" s="1"/>
  <c r="J13" i="35"/>
  <c r="J18" i="35" s="1"/>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G18" i="35"/>
  <c r="F13" i="33"/>
  <c r="F18" i="33" s="1"/>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H24" i="10" l="1"/>
  <c r="Q24" i="10"/>
  <c r="AG24" i="10"/>
  <c r="R24" i="10"/>
  <c r="V24" i="10"/>
  <c r="AK24" i="10"/>
  <c r="F24" i="10"/>
  <c r="AL24" i="10"/>
  <c r="J24" i="10"/>
  <c r="Z24" i="10"/>
  <c r="AP24" i="10"/>
  <c r="I24" i="10"/>
  <c r="Y24" i="10"/>
  <c r="AO24" i="10"/>
  <c r="N24" i="10"/>
  <c r="AD24" i="10"/>
  <c r="AT24" i="10"/>
  <c r="AC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76" i="35" s="1"/>
  <c r="AQ88" i="33"/>
  <c r="AQ67" i="33" s="1"/>
  <c r="AQ76"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1" l="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H60" i="35" s="1"/>
  <c r="AS31" i="35"/>
  <c r="AK31" i="35"/>
  <c r="AC31" i="35"/>
  <c r="U31" i="35"/>
  <c r="M31" i="35"/>
  <c r="AX31" i="35"/>
  <c r="AP31" i="35"/>
  <c r="AH31" i="35"/>
  <c r="Z31" i="35"/>
  <c r="R31" i="35"/>
  <c r="J31" i="35"/>
  <c r="AU31" i="35"/>
  <c r="AM31" i="35"/>
  <c r="AE31" i="35"/>
  <c r="W31" i="35"/>
  <c r="O31" i="35"/>
  <c r="O60" i="35" s="1"/>
  <c r="G31" i="35"/>
  <c r="AR31" i="35"/>
  <c r="AJ31" i="35"/>
  <c r="AB31" i="35"/>
  <c r="T31" i="35"/>
  <c r="L31" i="35"/>
  <c r="AW31" i="35"/>
  <c r="AO31" i="35"/>
  <c r="AG31" i="35"/>
  <c r="Y31" i="35"/>
  <c r="Q31" i="35"/>
  <c r="I31" i="35"/>
  <c r="I60" i="35" s="1"/>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J60" i="35" l="1"/>
  <c r="Q60" i="35"/>
  <c r="P60" i="35"/>
  <c r="K60" i="35"/>
  <c r="L60" i="35"/>
  <c r="N60" i="35"/>
  <c r="G60" i="35"/>
  <c r="M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Q60" i="35" s="1"/>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F60" i="35" s="1"/>
  <c r="AB42" i="35"/>
  <c r="X42" i="35"/>
  <c r="X60" i="35" s="1"/>
  <c r="T42" i="35"/>
  <c r="T60" i="35" s="1"/>
  <c r="BA50" i="35"/>
  <c r="AW50" i="35"/>
  <c r="AS50" i="35"/>
  <c r="AO50" i="35"/>
  <c r="AK50" i="35"/>
  <c r="AG50" i="35"/>
  <c r="AC50" i="35"/>
  <c r="BD50" i="35"/>
  <c r="AZ50" i="35"/>
  <c r="AZ60" i="35" s="1"/>
  <c r="AV50" i="35"/>
  <c r="AR50" i="35"/>
  <c r="AN50" i="35"/>
  <c r="AJ50" i="35"/>
  <c r="AF50" i="35"/>
  <c r="AB50" i="35"/>
  <c r="BC50" i="35"/>
  <c r="AY50" i="35"/>
  <c r="AU50" i="35"/>
  <c r="AQ50" i="35"/>
  <c r="AM50" i="35"/>
  <c r="AI50" i="35"/>
  <c r="AE50" i="35"/>
  <c r="AA50" i="35"/>
  <c r="BB50" i="35"/>
  <c r="AX50" i="35"/>
  <c r="AT50" i="35"/>
  <c r="AP50" i="35"/>
  <c r="AL50" i="35"/>
  <c r="AH50" i="35"/>
  <c r="AD50" i="35"/>
  <c r="AD60" i="35" s="1"/>
  <c r="Z50" i="35"/>
  <c r="AJ60" i="35"/>
  <c r="AP60" i="35"/>
  <c r="AC60" i="35"/>
  <c r="AS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K60" i="33"/>
  <c r="L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AA60" i="33" s="1"/>
  <c r="W38" i="33"/>
  <c r="S38" i="33"/>
  <c r="S60" i="33" s="1"/>
  <c r="O38" i="33"/>
  <c r="BB38" i="33"/>
  <c r="AX38" i="33"/>
  <c r="AT38" i="33"/>
  <c r="AP38" i="33"/>
  <c r="AL38" i="33"/>
  <c r="AH38" i="33"/>
  <c r="AD38" i="33"/>
  <c r="Z38" i="33"/>
  <c r="V38" i="33"/>
  <c r="V60" i="33" s="1"/>
  <c r="R38" i="33"/>
  <c r="N38" i="33"/>
  <c r="BA38" i="33"/>
  <c r="AW38" i="33"/>
  <c r="AS38" i="33"/>
  <c r="AO38" i="33"/>
  <c r="AK38" i="33"/>
  <c r="AG38" i="33"/>
  <c r="AG60" i="33" s="1"/>
  <c r="AC38" i="33"/>
  <c r="Y38" i="33"/>
  <c r="U38" i="33"/>
  <c r="Q38" i="33"/>
  <c r="Q60" i="33" s="1"/>
  <c r="BD38" i="33"/>
  <c r="AZ38" i="33"/>
  <c r="AV38" i="33"/>
  <c r="AR38" i="33"/>
  <c r="AN38" i="33"/>
  <c r="AJ38" i="33"/>
  <c r="AF38" i="33"/>
  <c r="AB38" i="33"/>
  <c r="AB60" i="33" s="1"/>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O60" i="33" l="1"/>
  <c r="AE60" i="33"/>
  <c r="U60" i="33"/>
  <c r="AF60" i="33"/>
  <c r="T60" i="33"/>
  <c r="AD60" i="33"/>
  <c r="P60" i="33"/>
  <c r="Z60" i="33"/>
  <c r="Y60" i="33"/>
  <c r="N60" i="33"/>
  <c r="X60" i="33"/>
  <c r="AC60" i="33"/>
  <c r="R60" i="33"/>
  <c r="W60" i="33"/>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63" i="33"/>
  <c r="G64" i="33" s="1"/>
  <c r="G77" i="33" s="1"/>
  <c r="G80" i="33" s="1"/>
  <c r="G81" i="33" s="1"/>
  <c r="G63" i="35"/>
  <c r="G64" i="35" s="1"/>
  <c r="G77" i="35" s="1"/>
  <c r="G80" i="35" s="1"/>
  <c r="G81" i="35" s="1"/>
  <c r="G81" i="3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M62" i="35"/>
  <c r="N61" i="35" s="1"/>
  <c r="L63" i="35"/>
  <c r="L64" i="35" s="1"/>
  <c r="L77" i="35" s="1"/>
  <c r="L80" i="35" s="1"/>
  <c r="L81" i="35" s="1"/>
  <c r="L63" i="31"/>
  <c r="L64" i="31" s="1"/>
  <c r="L77" i="31" s="1"/>
  <c r="L80" i="31" s="1"/>
  <c r="L81" i="31" s="1"/>
  <c r="L81" i="33"/>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63" i="31"/>
  <c r="P64" i="31" s="1"/>
  <c r="P77" i="31" s="1"/>
  <c r="P80" i="31" s="1"/>
  <c r="P81" i="31" s="1"/>
  <c r="P63" i="33"/>
  <c r="P64" i="33" s="1"/>
  <c r="P77" i="33" s="1"/>
  <c r="P80" i="33" s="1"/>
  <c r="P81" i="33" s="1"/>
  <c r="Q62" i="35"/>
  <c r="R61" i="35" s="1"/>
  <c r="Q62" i="31"/>
  <c r="R61" i="31" s="1"/>
  <c r="P81" i="35"/>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B62" i="33"/>
  <c r="AC61" i="33" s="1"/>
  <c r="AA63" i="33"/>
  <c r="AA64" i="33" s="1"/>
  <c r="AA77" i="33" s="1"/>
  <c r="AA80" i="33" s="1"/>
  <c r="AA81" i="33" s="1"/>
  <c r="AA63" i="31"/>
  <c r="AA64" i="31" s="1"/>
  <c r="AA77" i="31" s="1"/>
  <c r="AA80" i="31" s="1"/>
  <c r="AA81" i="31" s="1"/>
  <c r="AA81" i="35"/>
  <c r="AB62" i="35"/>
  <c r="AC61" i="35" s="1"/>
  <c r="AB62" i="31"/>
  <c r="AC61" i="31" s="1"/>
  <c r="AB63" i="33" l="1"/>
  <c r="AB64" i="33" s="1"/>
  <c r="AB77" i="33" s="1"/>
  <c r="AB80" i="33" s="1"/>
  <c r="AB81" i="33" s="1"/>
  <c r="AB63" i="31"/>
  <c r="AB64" i="31" s="1"/>
  <c r="AB77" i="31" s="1"/>
  <c r="AB80" i="31" s="1"/>
  <c r="AB63" i="35"/>
  <c r="AB64" i="35" s="1"/>
  <c r="AB77" i="35" s="1"/>
  <c r="AB80" i="35" s="1"/>
  <c r="AB81" i="35" s="1"/>
  <c r="C4" i="33"/>
  <c r="G30" i="29" s="1"/>
  <c r="C4" i="31"/>
  <c r="G29" i="29" s="1"/>
  <c r="AB81" i="3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63" i="35"/>
  <c r="AH64" i="35" s="1"/>
  <c r="AH77" i="35" s="1"/>
  <c r="AH80" i="35" s="1"/>
  <c r="AH81" i="35" s="1"/>
  <c r="AH63" i="31"/>
  <c r="AH64" i="31" s="1"/>
  <c r="AH77" i="31" s="1"/>
  <c r="AH80" i="31" s="1"/>
  <c r="AH81" i="31" s="1"/>
  <c r="AI62" i="33"/>
  <c r="AJ61" i="33" s="1"/>
  <c r="AI62" i="35"/>
  <c r="AJ61" i="35" s="1"/>
  <c r="AI62" i="31"/>
  <c r="AJ61" i="31" s="1"/>
  <c r="AH81" i="33"/>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81" i="35" s="1"/>
  <c r="AK63" i="31"/>
  <c r="AK64" i="31" s="1"/>
  <c r="AK77" i="31" s="1"/>
  <c r="AK80" i="31" s="1"/>
  <c r="AK81" i="31" s="1"/>
  <c r="AK63" i="33"/>
  <c r="AK64" i="33" s="1"/>
  <c r="AK77" i="33" s="1"/>
  <c r="AK80" i="33" s="1"/>
  <c r="AK81" i="33"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63" i="33"/>
  <c r="AQ64" i="33" s="1"/>
  <c r="AQ77" i="33" s="1"/>
  <c r="AQ80" i="33" s="1"/>
  <c r="AQ81" i="33" s="1"/>
  <c r="C6" i="35"/>
  <c r="I31" i="29" s="1"/>
  <c r="AR62" i="35"/>
  <c r="AS61" i="35" s="1"/>
  <c r="AR62" i="31"/>
  <c r="AS61" i="31" s="1"/>
  <c r="AR62" i="33"/>
  <c r="AS61" i="33" s="1"/>
  <c r="AQ81" i="31"/>
  <c r="C6" i="31" s="1"/>
  <c r="I29" i="29"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63" i="35"/>
  <c r="AT64" i="35" s="1"/>
  <c r="AT77" i="35" s="1"/>
  <c r="AT80" i="35" s="1"/>
  <c r="AT81" i="35" s="1"/>
  <c r="AT63" i="33"/>
  <c r="AT64" i="33" s="1"/>
  <c r="AT77" i="33" s="1"/>
  <c r="AT80" i="33" s="1"/>
  <c r="AT81" i="33" s="1"/>
  <c r="AU62" i="31"/>
  <c r="AV61" i="31" s="1"/>
  <c r="AU62" i="35"/>
  <c r="AV61" i="35" s="1"/>
  <c r="AU62" i="33"/>
  <c r="AV61" i="33" s="1"/>
  <c r="AT81" i="3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<sst xmlns="http://schemas.openxmlformats.org/spreadsheetml/2006/main" count="1137" uniqueCount="371">
  <si>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</si>
  <si>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</si>
  <si>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</si>
  <si>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</si>
  <si>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</si>
  <si>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</si>
  <si>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</si>
  <si>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</si>
  <si>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</si>
  <si>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</si>
  <si>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</si>
  <si>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</si>
  <si>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</si>
  <si>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</si>
  <si>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</si>
  <si>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</si>
  <si>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</si>
  <si>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</si>
  <si>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</si>
  <si>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</si>
  <si>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</si>
  <si>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</si>
  <si>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</si>
  <si>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</si>
  <si>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</si>
  <si>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</si>
  <si>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</si>
  <si>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</si>
  <si>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</si>
  <si>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</si>
  <si>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</si>
  <si>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</si>
  <si>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</si>
  <si>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</si>
  <si>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</si>
  <si>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</si>
  <si>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</si>
  <si>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</si>
  <si>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</si>
  <si>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</si>
  <si>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</si>
  <si>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</si>
  <si>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</si>
  <si>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</si>
  <si>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</si>
  <si>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</si>
  <si>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</si>
  <si>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</si>
  <si>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</si>
  <si>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</si>
  <si>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</si>
  <si>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</si>
  <si>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</si>
  <si>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</si>
  <si>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</si>
  <si>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</si>
  <si>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</si>
  <si>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</si>
  <si>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</si>
  <si>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</si>
  <si>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</si>
  <si>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</si>
  <si>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</si>
  <si>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</si>
  <si>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</si>
  <si>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</si>
  <si>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</si>
  <si>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</si>
  <si>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</si>
  <si>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</si>
  <si>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</si>
  <si>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</si>
  <si>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</si>
  <si>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</si>
  <si>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</si>
  <si>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</si>
  <si>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</si>
  <si>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</si>
  <si>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</si>
  <si>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</si>
  <si>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</si>
  <si>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</si>
  <si>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</si>
  <si>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</si>
  <si>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</si>
  <si>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</si>
  <si>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</si>
  <si>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</si>
  <si>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</si>
  <si>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</si>
  <si>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</si>
  <si>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</si>
  <si>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</si>
  <si>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</si>
  <si>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</si>
  <si>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</si>
  <si>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</si>
  <si>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</si>
  <si>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</si>
  <si>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</si>
  <si>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</si>
  <si>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</si>
  <si>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</si>
  <si>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</si>
  <si>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</si>
  <si>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</si>
  <si>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</si>
  <si>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</si>
  <si>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</si>
  <si>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</si>
  <si>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</si>
  <si>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</si>
  <si>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</si>
  <si>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</si>
  <si>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</si>
  <si>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</si>
  <si>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</si>
  <si>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</si>
  <si>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</si>
  <si>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</si>
  <si>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</si>
  <si>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</si>
  <si>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</si>
  <si>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</si>
  <si>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</si>
  <si>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</si>
  <si>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</si>
  <si>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</si>
  <si>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</si>
  <si>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</si>
  <si>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</si>
  <si>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</si>
  <si>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</si>
  <si>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</si>
  <si>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</si>
  <si>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</si>
  <si>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</si>
  <si>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</si>
  <si>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</si>
  <si>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</si>
  <si>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</si>
  <si>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</si>
  <si>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</si>
  <si>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</si>
  <si>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</si>
  <si>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</si>
  <si>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</si>
  <si>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</si>
  <si>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</si>
  <si>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</si>
  <si>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</si>
  <si>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</si>
  <si>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</si>
  <si>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</si>
  <si>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</si>
  <si>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</si>
  <si>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</si>
  <si>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</si>
  <si>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</si>
  <si>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</si>
  <si>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</si>
  <si>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</si>
  <si>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</si>
  <si>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</si>
  <si>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</si>
  <si>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</si>
  <si>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</si>
  <si>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</si>
  <si>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</si>
  <si>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</si>
  <si>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</si>
  <si>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</si>
  <si>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</si>
  <si>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</si>
  <si>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</si>
  <si>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</si>
  <si>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</si>
  <si>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</si>
  <si>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</si>
  <si>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</si>
  <si>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</si>
  <si>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</si>
  <si>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</si>
  <si>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</si>
  <si>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</si>
  <si>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</si>
  <si>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</si>
  <si>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</si>
  <si>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</si>
  <si>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</si>
  <si>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</si>
  <si>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</si>
  <si>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</si>
  <si>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</si>
  <si>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</si>
  <si>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</si>
  <si>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</si>
  <si>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</si>
  <si>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</si>
  <si>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</si>
  <si>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</si>
  <si>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</si>
  <si>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</si>
  <si>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</si>
  <si>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</si>
  <si>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</si>
  <si>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</si>
  <si>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</si>
  <si>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</si>
  <si>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</si>
  <si>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</si>
  <si>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</si>
  <si>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</si>
  <si>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</si>
  <si>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</si>
  <si>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</si>
  <si>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</si>
  <si>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</si>
  <si>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</si>
  <si>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</si>
  <si>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</si>
  <si>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</si>
  <si>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</si>
  <si>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</si>
  <si>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</si>
  <si>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</si>
  <si>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</si>
  <si>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</si>
  <si>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</si>
  <si>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</si>
  <si>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</si>
  <si>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</si>
  <si>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</si>
  <si>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</si>
  <si>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</si>
  <si>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</si>
  <si>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</si>
  <si>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</si>
  <si>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</si>
  <si>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</si>
  <si>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</si>
  <si>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</si>
  <si>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</si>
  <si>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</si>
  <si>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</si>
  <si>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</si>
  <si>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</si>
  <si>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</si>
  <si>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</si>
  <si>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</si>
  <si>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</si>
  <si>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</si>
  <si>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</si>
  <si>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</si>
  <si>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</si>
  <si>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</si>
  <si>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</si>
  <si>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</si>
  <si>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</si>
  <si>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</si>
  <si>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</si>
  <si>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</si>
  <si>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</si>
  <si>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</si>
  <si>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</si>
  <si>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</si>
  <si>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</si>
  <si>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</si>
  <si>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</si>
  <si>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</si>
  <si>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</si>
  <si>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</si>
  <si>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</si>
  <si>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</si>
  <si>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</si>
  <si>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</si>
  <si>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</si>
  <si>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</si>
  <si>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</si>
  <si>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</si>
  <si>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</si>
  <si>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</si>
  <si>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</si>
  <si>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</si>
  <si>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</si>
  <si>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</si>
  <si>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</si>
  <si>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</si>
  <si>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</si>
  <si>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</si>
  <si>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</si>
  <si>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</si>
  <si>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</si>
  <si>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</si>
  <si>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</si>
  <si>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</si>
  <si>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</si>
  <si>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</si>
  <si>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</si>
  <si>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</si>
  <si>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</si>
  <si>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</si>
  <si>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</si>
  <si>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</si>
  <si>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</si>
  <si>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</si>
  <si>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</si>
  <si>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</si>
  <si>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</si>
  <si>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</si>
  <si>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</si>
  <si>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</si>
  <si>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</si>
  <si>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</si>
  <si>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</si>
  <si>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</si>
  <si>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</si>
  <si>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</si>
  <si>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</si>
  <si>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</si>
  <si>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</si>
  <si>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</si>
  <si>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</si>
  <si>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</si>
  <si>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</si>
  <si>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</si>
  <si>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</si>
  <si>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</si>
  <si>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</si>
  <si>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</si>
  <si>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</si>
  <si>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</si>
  <si>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</si>
  <si>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</si>
  <si>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</si>
  <si>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</si>
  <si>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</si>
  <si>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</si>
  <si>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</si>
  <si>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</si>
  <si>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</si>
  <si>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</si>
  <si>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</si>
  <si>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</si>
  <si>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</si>
  <si>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</si>
  <si>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</si>
  <si>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</si>
  <si>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</si>
  <si>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</si>
  <si>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</si>
  <si>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</si>
  <si>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</si>
  <si>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</si>
  <si>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</si>
  <si>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</si>
  <si>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</si>
  <si>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</si>
  <si>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</si>
  <si>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</si>
  <si>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</si>
  <si>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</si>
  <si>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</si>
  <si>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</si>
  <si>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</si>
  <si>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</si>
  <si>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</si>
  <si>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Main (UG)</t>
  </si>
  <si>
    <t>South West</t>
  </si>
  <si>
    <t>Investment is needed to manage future risk levels, therefore this option was not chosen</t>
  </si>
  <si>
    <t xml:space="preserve">Forecasts for RIIO-ED1 indicate increased probability of failures as the condition of cables degrade resulting in increasing levels of safety, environment and network performance risks, alongside increasing repair costs.  LV cable faults, while only causing interruptions to limited customers, tend to be of prolonged duration and repeated repairs cause disturbance to residents and road users. The asset replacement programme looks to address localised customer service requirements.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</si>
</sst>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8" activePane="bottomRight" state="frozen"/>
      <selection pane="topRight"/>
      <selection pane="bottomLeft"/>
      <selection pane="bottomRight" activeCell="E89" sqref="E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-3.0344107082444216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-3.3721742597492481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-3.0785263091068407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-1.8835381604141712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-0.74739999999999995</v>
      </c>
      <c r="F13" s="62">
        <f>'Option 1'!F13</f>
        <v>-0.7399</v>
      </c>
      <c r="G13" s="62">
        <f>'Option 1'!G13</f>
        <v>-0.73129999999999995</v>
      </c>
      <c r="H13" s="62">
        <f>'Option 1'!H13</f>
        <v>-0.72340000000000004</v>
      </c>
      <c r="I13" s="62">
        <f>'Option 1'!I13</f>
        <v>-0.71560000000000001</v>
      </c>
      <c r="J13" s="62">
        <f>'Option 1'!J13</f>
        <v>-0.70760000000000001</v>
      </c>
      <c r="K13" s="62">
        <f>'Option 1'!K13</f>
        <v>-0.69979999999999998</v>
      </c>
      <c r="L13" s="62">
        <f>'Option 1'!L13</f>
        <v>-0.69169999999999998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-0.74739999999999995</v>
      </c>
      <c r="F18" s="59">
        <f t="shared" ref="F18:AW18" si="0">SUM(F13:F17)</f>
        <v>-0.7399</v>
      </c>
      <c r="G18" s="59">
        <f t="shared" si="0"/>
        <v>-0.73129999999999995</v>
      </c>
      <c r="H18" s="59">
        <f t="shared" si="0"/>
        <v>-0.72340000000000004</v>
      </c>
      <c r="I18" s="59">
        <f t="shared" si="0"/>
        <v>-0.71560000000000001</v>
      </c>
      <c r="J18" s="59">
        <f t="shared" si="0"/>
        <v>-0.70760000000000001</v>
      </c>
      <c r="K18" s="59">
        <f t="shared" si="0"/>
        <v>-0.69979999999999998</v>
      </c>
      <c r="L18" s="59">
        <f t="shared" si="0"/>
        <v>-0.69169999999999998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5.1404456547198274E-3</v>
      </c>
      <c r="G19" s="33">
        <f>'Option 1'!G19</f>
        <v>9.2246800046607361E-3</v>
      </c>
      <c r="H19" s="33">
        <f>'Option 1'!H19</f>
        <v>1.5100568862139445E-2</v>
      </c>
      <c r="I19" s="33">
        <f>'Option 1'!I19</f>
        <v>2.2272816087362285E-2</v>
      </c>
      <c r="J19" s="33">
        <f>'Option 1'!J19</f>
        <v>3.0646860137449328E-2</v>
      </c>
      <c r="K19" s="33">
        <f>'Option 1'!K19</f>
        <v>3.9940657890649926E-2</v>
      </c>
      <c r="L19" s="33">
        <f>'Option 1'!L19</f>
        <v>5.062091159565358E-2</v>
      </c>
      <c r="M19" s="33">
        <f>'Option 1'!M19</f>
        <v>6.3761387807044434E-2</v>
      </c>
      <c r="N19" s="33">
        <f>'Option 1'!N19</f>
        <v>7.0986259623200682E-2</v>
      </c>
      <c r="O19" s="33">
        <f>'Option 1'!O19</f>
        <v>7.8557182798637465E-2</v>
      </c>
      <c r="P19" s="33">
        <f>'Option 1'!P19</f>
        <v>8.6482345238626107E-2</v>
      </c>
      <c r="Q19" s="33">
        <f>'Option 1'!Q19</f>
        <v>9.4769934848438001E-2</v>
      </c>
      <c r="R19" s="33">
        <f>'Option 1'!R19</f>
        <v>0.1034281395333443</v>
      </c>
      <c r="S19" s="33">
        <f>'Option 1'!S19</f>
        <v>0.1124651471986166</v>
      </c>
      <c r="T19" s="33">
        <f>'Option 1'!T19</f>
        <v>0.1218891457495259</v>
      </c>
      <c r="U19" s="33">
        <f>'Option 1'!U19</f>
        <v>0.13170832309134389</v>
      </c>
      <c r="V19" s="33">
        <f>'Option 1'!V19</f>
        <v>0.14193086712934155</v>
      </c>
      <c r="W19" s="33">
        <f>'Option 1'!W19</f>
        <v>0.15256496576879042</v>
      </c>
      <c r="X19" s="33">
        <f>'Option 1'!X19</f>
        <v>0.16361880691496178</v>
      </c>
      <c r="Y19" s="33">
        <f>'Option 1'!Y19</f>
        <v>0.17510057847312699</v>
      </c>
      <c r="Z19" s="33">
        <f>'Option 1'!Z19</f>
        <v>0.18701846834855723</v>
      </c>
      <c r="AA19" s="33">
        <f>'Option 1'!AA19</f>
        <v>0.19938066444652397</v>
      </c>
      <c r="AB19" s="33">
        <f>'Option 1'!AB19</f>
        <v>0.21219535467229839</v>
      </c>
      <c r="AC19" s="33">
        <f>'Option 1'!AC19</f>
        <v>0.22547072693115217</v>
      </c>
      <c r="AD19" s="33">
        <f>'Option 1'!AD19</f>
        <v>0.2392149691283561</v>
      </c>
      <c r="AE19" s="33">
        <f>'Option 1'!AE19</f>
        <v>0.25343626916918194</v>
      </c>
      <c r="AF19" s="33">
        <f>'Option 1'!AF19</f>
        <v>0.26814281495890074</v>
      </c>
      <c r="AG19" s="33">
        <f>'Option 1'!AG19</f>
        <v>0.28334279440278404</v>
      </c>
      <c r="AH19" s="33">
        <f>'Option 1'!AH19</f>
        <v>0.29868961053059839</v>
      </c>
      <c r="AI19" s="33">
        <f>'Option 1'!AI19</f>
        <v>0.31410324215871799</v>
      </c>
      <c r="AJ19" s="33">
        <f>'Option 1'!AJ19</f>
        <v>0.32326128240269797</v>
      </c>
      <c r="AK19" s="33">
        <f>'Option 1'!AK19</f>
        <v>0.32997165485869751</v>
      </c>
      <c r="AL19" s="33">
        <f>'Option 1'!AL19</f>
        <v>0.33405065234028697</v>
      </c>
      <c r="AM19" s="33">
        <f>'Option 1'!AM19</f>
        <v>0.33762983210235847</v>
      </c>
      <c r="AN19" s="33">
        <f>'Option 1'!AN19</f>
        <v>0.34116423447591698</v>
      </c>
      <c r="AO19" s="33">
        <f>'Option 1'!AO19</f>
        <v>0.34459910406439853</v>
      </c>
      <c r="AP19" s="33">
        <f>'Option 1'!AP19</f>
        <v>0.34757520032952016</v>
      </c>
      <c r="AQ19" s="33">
        <f>'Option 1'!AQ19</f>
        <v>0.3503727921913326</v>
      </c>
      <c r="AR19" s="33">
        <f>'Option 1'!AR19</f>
        <v>0.35246956810312857</v>
      </c>
      <c r="AS19" s="33">
        <f>'Option 1'!AS19</f>
        <v>0.35415177467854719</v>
      </c>
      <c r="AT19" s="33">
        <f>'Option 1'!AT19</f>
        <v>0.35510517381144069</v>
      </c>
      <c r="AU19" s="33">
        <f>'Option 1'!AU19</f>
        <v>0.35546017011382913</v>
      </c>
      <c r="AV19" s="33">
        <f>'Option 1'!AV19</f>
        <v>0.35546017011382913</v>
      </c>
      <c r="AW19" s="33">
        <f>'Option 1'!AW19</f>
        <v>0.35546017011382913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5.1404456547198274E-3</v>
      </c>
      <c r="G25" s="67">
        <f t="shared" si="1"/>
        <v>9.2246800046607361E-3</v>
      </c>
      <c r="H25" s="67">
        <f t="shared" si="1"/>
        <v>1.5100568862139445E-2</v>
      </c>
      <c r="I25" s="67">
        <f t="shared" si="1"/>
        <v>2.2272816087362285E-2</v>
      </c>
      <c r="J25" s="67">
        <f t="shared" si="1"/>
        <v>3.0646860137449328E-2</v>
      </c>
      <c r="K25" s="67">
        <f t="shared" si="1"/>
        <v>3.9940657890649926E-2</v>
      </c>
      <c r="L25" s="67">
        <f t="shared" si="1"/>
        <v>5.062091159565358E-2</v>
      </c>
      <c r="M25" s="67">
        <f t="shared" si="1"/>
        <v>6.3761387807044434E-2</v>
      </c>
      <c r="N25" s="67">
        <f t="shared" si="1"/>
        <v>7.0986259623200682E-2</v>
      </c>
      <c r="O25" s="67">
        <f t="shared" si="1"/>
        <v>7.8557182798637465E-2</v>
      </c>
      <c r="P25" s="67">
        <f t="shared" si="1"/>
        <v>8.6482345238626107E-2</v>
      </c>
      <c r="Q25" s="67">
        <f t="shared" si="1"/>
        <v>9.4769934848438001E-2</v>
      </c>
      <c r="R25" s="67">
        <f t="shared" si="1"/>
        <v>0.1034281395333443</v>
      </c>
      <c r="S25" s="67">
        <f t="shared" si="1"/>
        <v>0.1124651471986166</v>
      </c>
      <c r="T25" s="67">
        <f t="shared" si="1"/>
        <v>0.1218891457495259</v>
      </c>
      <c r="U25" s="67">
        <f t="shared" si="1"/>
        <v>0.13170832309134389</v>
      </c>
      <c r="V25" s="67">
        <f t="shared" si="1"/>
        <v>0.14193086712934155</v>
      </c>
      <c r="W25" s="67">
        <f t="shared" si="1"/>
        <v>0.15256496576879042</v>
      </c>
      <c r="X25" s="67">
        <f t="shared" si="1"/>
        <v>0.16361880691496178</v>
      </c>
      <c r="Y25" s="67">
        <f t="shared" si="1"/>
        <v>0.17510057847312699</v>
      </c>
      <c r="Z25" s="67">
        <f t="shared" si="1"/>
        <v>0.18701846834855723</v>
      </c>
      <c r="AA25" s="67">
        <f t="shared" si="1"/>
        <v>0.19938066444652397</v>
      </c>
      <c r="AB25" s="67">
        <f t="shared" si="1"/>
        <v>0.21219535467229839</v>
      </c>
      <c r="AC25" s="67">
        <f t="shared" si="1"/>
        <v>0.22547072693115217</v>
      </c>
      <c r="AD25" s="67">
        <f t="shared" si="1"/>
        <v>0.2392149691283561</v>
      </c>
      <c r="AE25" s="67">
        <f t="shared" si="1"/>
        <v>0.25343626916918194</v>
      </c>
      <c r="AF25" s="67">
        <f t="shared" si="1"/>
        <v>0.26814281495890074</v>
      </c>
      <c r="AG25" s="67">
        <f t="shared" si="1"/>
        <v>0.28334279440278404</v>
      </c>
      <c r="AH25" s="67">
        <f t="shared" si="1"/>
        <v>0.29868961053059839</v>
      </c>
      <c r="AI25" s="67">
        <f t="shared" si="1"/>
        <v>0.31410324215871799</v>
      </c>
      <c r="AJ25" s="67">
        <f t="shared" si="1"/>
        <v>0.32326128240269797</v>
      </c>
      <c r="AK25" s="67">
        <f t="shared" si="1"/>
        <v>0.32997165485869751</v>
      </c>
      <c r="AL25" s="67">
        <f t="shared" si="1"/>
        <v>0.33405065234028697</v>
      </c>
      <c r="AM25" s="67">
        <f t="shared" si="1"/>
        <v>0.33762983210235847</v>
      </c>
      <c r="AN25" s="67">
        <f t="shared" si="1"/>
        <v>0.34116423447591698</v>
      </c>
      <c r="AO25" s="67">
        <f t="shared" si="1"/>
        <v>0.34459910406439853</v>
      </c>
      <c r="AP25" s="67">
        <f t="shared" si="1"/>
        <v>0.34757520032952016</v>
      </c>
      <c r="AQ25" s="67">
        <f t="shared" si="1"/>
        <v>0.3503727921913326</v>
      </c>
      <c r="AR25" s="67">
        <f t="shared" si="1"/>
        <v>0.35246956810312857</v>
      </c>
      <c r="AS25" s="67">
        <f t="shared" si="1"/>
        <v>0.35415177467854719</v>
      </c>
      <c r="AT25" s="67">
        <f t="shared" si="1"/>
        <v>0.35510517381144069</v>
      </c>
      <c r="AU25" s="67">
        <f t="shared" si="1"/>
        <v>0.35546017011382913</v>
      </c>
      <c r="AV25" s="67">
        <f t="shared" si="1"/>
        <v>0.35546017011382913</v>
      </c>
      <c r="AW25" s="67">
        <f t="shared" si="1"/>
        <v>0.35546017011382913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-0.74739999999999995</v>
      </c>
      <c r="F26" s="59">
        <f t="shared" ref="F26:BD26" si="2">F18+F25</f>
        <v>-0.73475955434528017</v>
      </c>
      <c r="G26" s="59">
        <f t="shared" si="2"/>
        <v>-0.72207531999533925</v>
      </c>
      <c r="H26" s="59">
        <f t="shared" si="2"/>
        <v>-0.70829943113786065</v>
      </c>
      <c r="I26" s="59">
        <f t="shared" si="2"/>
        <v>-0.6933271839126377</v>
      </c>
      <c r="J26" s="59">
        <f t="shared" si="2"/>
        <v>-0.67695313986255068</v>
      </c>
      <c r="K26" s="59">
        <f t="shared" si="2"/>
        <v>-0.65985934210935004</v>
      </c>
      <c r="L26" s="59">
        <f t="shared" si="2"/>
        <v>-0.64107908840434635</v>
      </c>
      <c r="M26" s="59">
        <f t="shared" si="2"/>
        <v>6.3761387807044434E-2</v>
      </c>
      <c r="N26" s="59">
        <f t="shared" si="2"/>
        <v>7.0986259623200682E-2</v>
      </c>
      <c r="O26" s="59">
        <f t="shared" si="2"/>
        <v>7.8557182798637465E-2</v>
      </c>
      <c r="P26" s="59">
        <f t="shared" si="2"/>
        <v>8.6482345238626107E-2</v>
      </c>
      <c r="Q26" s="59">
        <f t="shared" si="2"/>
        <v>9.4769934848438001E-2</v>
      </c>
      <c r="R26" s="59">
        <f t="shared" si="2"/>
        <v>0.1034281395333443</v>
      </c>
      <c r="S26" s="59">
        <f t="shared" si="2"/>
        <v>0.1124651471986166</v>
      </c>
      <c r="T26" s="59">
        <f t="shared" si="2"/>
        <v>0.1218891457495259</v>
      </c>
      <c r="U26" s="59">
        <f t="shared" si="2"/>
        <v>0.13170832309134389</v>
      </c>
      <c r="V26" s="59">
        <f t="shared" si="2"/>
        <v>0.14193086712934155</v>
      </c>
      <c r="W26" s="59">
        <f t="shared" si="2"/>
        <v>0.15256496576879042</v>
      </c>
      <c r="X26" s="59">
        <f t="shared" si="2"/>
        <v>0.16361880691496178</v>
      </c>
      <c r="Y26" s="59">
        <f t="shared" si="2"/>
        <v>0.17510057847312699</v>
      </c>
      <c r="Z26" s="59">
        <f t="shared" si="2"/>
        <v>0.18701846834855723</v>
      </c>
      <c r="AA26" s="59">
        <f t="shared" si="2"/>
        <v>0.19938066444652397</v>
      </c>
      <c r="AB26" s="59">
        <f t="shared" si="2"/>
        <v>0.21219535467229839</v>
      </c>
      <c r="AC26" s="59">
        <f t="shared" si="2"/>
        <v>0.22547072693115217</v>
      </c>
      <c r="AD26" s="59">
        <f t="shared" si="2"/>
        <v>0.2392149691283561</v>
      </c>
      <c r="AE26" s="59">
        <f t="shared" si="2"/>
        <v>0.25343626916918194</v>
      </c>
      <c r="AF26" s="59">
        <f t="shared" si="2"/>
        <v>0.26814281495890074</v>
      </c>
      <c r="AG26" s="59">
        <f t="shared" si="2"/>
        <v>0.28334279440278404</v>
      </c>
      <c r="AH26" s="59">
        <f t="shared" si="2"/>
        <v>0.29868961053059839</v>
      </c>
      <c r="AI26" s="59">
        <f t="shared" si="2"/>
        <v>0.31410324215871799</v>
      </c>
      <c r="AJ26" s="59">
        <f t="shared" si="2"/>
        <v>0.32326128240269797</v>
      </c>
      <c r="AK26" s="59">
        <f t="shared" si="2"/>
        <v>0.32997165485869751</v>
      </c>
      <c r="AL26" s="59">
        <f t="shared" si="2"/>
        <v>0.33405065234028697</v>
      </c>
      <c r="AM26" s="59">
        <f t="shared" si="2"/>
        <v>0.33762983210235847</v>
      </c>
      <c r="AN26" s="59">
        <f t="shared" si="2"/>
        <v>0.34116423447591698</v>
      </c>
      <c r="AO26" s="59">
        <f t="shared" si="2"/>
        <v>0.34459910406439853</v>
      </c>
      <c r="AP26" s="59">
        <f t="shared" si="2"/>
        <v>0.34757520032952016</v>
      </c>
      <c r="AQ26" s="59">
        <f t="shared" si="2"/>
        <v>0.3503727921913326</v>
      </c>
      <c r="AR26" s="59">
        <f t="shared" si="2"/>
        <v>0.35246956810312857</v>
      </c>
      <c r="AS26" s="59">
        <f t="shared" si="2"/>
        <v>0.35415177467854719</v>
      </c>
      <c r="AT26" s="59">
        <f t="shared" si="2"/>
        <v>0.35510517381144069</v>
      </c>
      <c r="AU26" s="59">
        <f t="shared" si="2"/>
        <v>0.35546017011382913</v>
      </c>
      <c r="AV26" s="59">
        <f t="shared" si="2"/>
        <v>0.35546017011382913</v>
      </c>
      <c r="AW26" s="59">
        <f t="shared" si="2"/>
        <v>0.35546017011382913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-0.59792000000000001</v>
      </c>
      <c r="F28" s="34">
        <f t="shared" ref="F28:AW28" si="4">F26*F27</f>
        <v>-0.58780764347622416</v>
      </c>
      <c r="G28" s="34">
        <f t="shared" si="4"/>
        <v>-0.57766025599627147</v>
      </c>
      <c r="H28" s="34">
        <f t="shared" si="4"/>
        <v>-0.56663954491028856</v>
      </c>
      <c r="I28" s="34">
        <f t="shared" si="4"/>
        <v>-0.55466174713011018</v>
      </c>
      <c r="J28" s="34">
        <f t="shared" si="4"/>
        <v>-0.54156251189004057</v>
      </c>
      <c r="K28" s="34">
        <f t="shared" si="4"/>
        <v>-0.52788747368748001</v>
      </c>
      <c r="L28" s="34">
        <f t="shared" si="4"/>
        <v>-0.51286327072347715</v>
      </c>
      <c r="M28" s="34">
        <f t="shared" si="4"/>
        <v>5.100911024563555E-2</v>
      </c>
      <c r="N28" s="34">
        <f t="shared" si="4"/>
        <v>5.6789007698560545E-2</v>
      </c>
      <c r="O28" s="34">
        <f t="shared" si="4"/>
        <v>6.2845746238909969E-2</v>
      </c>
      <c r="P28" s="34">
        <f t="shared" si="4"/>
        <v>6.9185876190900886E-2</v>
      </c>
      <c r="Q28" s="34">
        <f t="shared" si="4"/>
        <v>7.58159478787504E-2</v>
      </c>
      <c r="R28" s="34">
        <f t="shared" si="4"/>
        <v>8.2742511626675452E-2</v>
      </c>
      <c r="S28" s="34">
        <f t="shared" si="4"/>
        <v>8.9972117758893286E-2</v>
      </c>
      <c r="T28" s="34">
        <f t="shared" si="4"/>
        <v>9.7511316599620729E-2</v>
      </c>
      <c r="U28" s="34">
        <f t="shared" si="4"/>
        <v>0.10536665847307512</v>
      </c>
      <c r="V28" s="34">
        <f t="shared" si="4"/>
        <v>0.11354469370347325</v>
      </c>
      <c r="W28" s="34">
        <f t="shared" si="4"/>
        <v>0.12205197261503234</v>
      </c>
      <c r="X28" s="34">
        <f t="shared" si="4"/>
        <v>0.13089504553196943</v>
      </c>
      <c r="Y28" s="34">
        <f t="shared" si="4"/>
        <v>0.14008046277850159</v>
      </c>
      <c r="Z28" s="34">
        <f t="shared" si="4"/>
        <v>0.14961477467884579</v>
      </c>
      <c r="AA28" s="34">
        <f t="shared" si="4"/>
        <v>0.15950453155721919</v>
      </c>
      <c r="AB28" s="34">
        <f t="shared" si="4"/>
        <v>0.16975628373783871</v>
      </c>
      <c r="AC28" s="34">
        <f t="shared" si="4"/>
        <v>0.18037658154492175</v>
      </c>
      <c r="AD28" s="34">
        <f t="shared" si="4"/>
        <v>0.1913719753026849</v>
      </c>
      <c r="AE28" s="34">
        <f t="shared" si="4"/>
        <v>0.20274901533534556</v>
      </c>
      <c r="AF28" s="34">
        <f t="shared" si="4"/>
        <v>0.21451425196712059</v>
      </c>
      <c r="AG28" s="34">
        <f t="shared" si="4"/>
        <v>0.22667423552222724</v>
      </c>
      <c r="AH28" s="34">
        <f t="shared" si="4"/>
        <v>0.23895168842447873</v>
      </c>
      <c r="AI28" s="34">
        <f t="shared" si="4"/>
        <v>0.25128259372697442</v>
      </c>
      <c r="AJ28" s="34">
        <f t="shared" si="4"/>
        <v>0.2586090259221584</v>
      </c>
      <c r="AK28" s="34">
        <f t="shared" si="4"/>
        <v>0.26397732388695799</v>
      </c>
      <c r="AL28" s="34">
        <f t="shared" si="4"/>
        <v>0.26724052187222957</v>
      </c>
      <c r="AM28" s="34">
        <f t="shared" si="4"/>
        <v>0.27010386568188677</v>
      </c>
      <c r="AN28" s="34">
        <f t="shared" si="4"/>
        <v>0.2729313875807336</v>
      </c>
      <c r="AO28" s="34">
        <f t="shared" si="4"/>
        <v>0.27567928325151886</v>
      </c>
      <c r="AP28" s="34">
        <f t="shared" si="4"/>
        <v>0.27806016026361613</v>
      </c>
      <c r="AQ28" s="34">
        <f t="shared" si="4"/>
        <v>0.28029823375306612</v>
      </c>
      <c r="AR28" s="34">
        <f t="shared" si="4"/>
        <v>0.28197565448250289</v>
      </c>
      <c r="AS28" s="34">
        <f t="shared" si="4"/>
        <v>0.28332141974283775</v>
      </c>
      <c r="AT28" s="34">
        <f t="shared" si="4"/>
        <v>0.28408413904915258</v>
      </c>
      <c r="AU28" s="34">
        <f t="shared" si="4"/>
        <v>0.28436813609106332</v>
      </c>
      <c r="AV28" s="34">
        <f t="shared" si="4"/>
        <v>0.28436813609106332</v>
      </c>
      <c r="AW28" s="34">
        <f t="shared" si="4"/>
        <v>0.28436813609106332</v>
      </c>
      <c r="AX28" s="34"/>
      <c r="AY28" s="34"/>
      <c r="AZ28" s="34"/>
      <c r="BA28" s="34"/>
      <c r="BB28" s="34"/>
      <c r="BC28" s="34"/>
      <c r="BD28" s="34"/>
    </row>
    <row r="29" spans="1:56" x14ac:dyDescent="0.3">
      <c r="A29" s="115"/>
      <c r="B29" s="9" t="s">
        <v>92</v>
      </c>
      <c r="C29" s="11" t="s">
        <v>44</v>
      </c>
      <c r="D29" s="9" t="s">
        <v>40</v>
      </c>
      <c r="E29" s="34">
        <f>E26-E28</f>
        <v>-0.14947999999999995</v>
      </c>
      <c r="F29" s="34">
        <f t="shared" ref="F29:AW29" si="5">F26-F28</f>
        <v>-0.14695191086905601</v>
      </c>
      <c r="G29" s="34">
        <f t="shared" si="5"/>
        <v>-0.14441506399906778</v>
      </c>
      <c r="H29" s="34">
        <f t="shared" si="5"/>
        <v>-0.14165988622757208</v>
      </c>
      <c r="I29" s="34">
        <f t="shared" si="5"/>
        <v>-0.13866543678252752</v>
      </c>
      <c r="J29" s="34">
        <f t="shared" si="5"/>
        <v>-0.13539062797251011</v>
      </c>
      <c r="K29" s="34">
        <f t="shared" si="5"/>
        <v>-0.13197186842187003</v>
      </c>
      <c r="L29" s="34">
        <f t="shared" si="5"/>
        <v>-0.1282158176808692</v>
      </c>
      <c r="M29" s="34">
        <f t="shared" si="5"/>
        <v>1.2752277561408884E-2</v>
      </c>
      <c r="N29" s="34">
        <f t="shared" si="5"/>
        <v>1.4197251924640136E-2</v>
      </c>
      <c r="O29" s="34">
        <f t="shared" si="5"/>
        <v>1.5711436559727496E-2</v>
      </c>
      <c r="P29" s="34">
        <f t="shared" si="5"/>
        <v>1.7296469047725221E-2</v>
      </c>
      <c r="Q29" s="34">
        <f t="shared" si="5"/>
        <v>1.89539869696876E-2</v>
      </c>
      <c r="R29" s="34">
        <f t="shared" si="5"/>
        <v>2.0685627906668849E-2</v>
      </c>
      <c r="S29" s="34">
        <f t="shared" si="5"/>
        <v>2.2493029439723311E-2</v>
      </c>
      <c r="T29" s="34">
        <f t="shared" si="5"/>
        <v>2.4377829149905175E-2</v>
      </c>
      <c r="U29" s="34">
        <f t="shared" si="5"/>
        <v>2.634166461826877E-2</v>
      </c>
      <c r="V29" s="34">
        <f t="shared" si="5"/>
        <v>2.83861734258683E-2</v>
      </c>
      <c r="W29" s="34">
        <f t="shared" si="5"/>
        <v>3.0512993153758078E-2</v>
      </c>
      <c r="X29" s="34">
        <f t="shared" si="5"/>
        <v>3.272376138299235E-2</v>
      </c>
      <c r="Y29" s="34">
        <f t="shared" si="5"/>
        <v>3.5020115694625403E-2</v>
      </c>
      <c r="Z29" s="34">
        <f t="shared" si="5"/>
        <v>3.7403693669711441E-2</v>
      </c>
      <c r="AA29" s="34">
        <f t="shared" si="5"/>
        <v>3.9876132889304777E-2</v>
      </c>
      <c r="AB29" s="34">
        <f t="shared" si="5"/>
        <v>4.2439070934459672E-2</v>
      </c>
      <c r="AC29" s="34">
        <f t="shared" si="5"/>
        <v>4.5094145386230411E-2</v>
      </c>
      <c r="AD29" s="34">
        <f t="shared" si="5"/>
        <v>4.7842993825671198E-2</v>
      </c>
      <c r="AE29" s="34">
        <f t="shared" si="5"/>
        <v>5.0687253833836377E-2</v>
      </c>
      <c r="AF29" s="34">
        <f t="shared" si="5"/>
        <v>5.3628562991780149E-2</v>
      </c>
      <c r="AG29" s="34">
        <f t="shared" si="5"/>
        <v>5.6668558880556802E-2</v>
      </c>
      <c r="AH29" s="34">
        <f t="shared" si="5"/>
        <v>5.9737922106119667E-2</v>
      </c>
      <c r="AI29" s="34">
        <f t="shared" si="5"/>
        <v>6.2820648431743564E-2</v>
      </c>
      <c r="AJ29" s="34">
        <f t="shared" si="5"/>
        <v>6.4652256480539572E-2</v>
      </c>
      <c r="AK29" s="34">
        <f t="shared" si="5"/>
        <v>6.5994330971739512E-2</v>
      </c>
      <c r="AL29" s="34">
        <f t="shared" si="5"/>
        <v>6.6810130468057394E-2</v>
      </c>
      <c r="AM29" s="34">
        <f t="shared" si="5"/>
        <v>6.7525966420471706E-2</v>
      </c>
      <c r="AN29" s="34">
        <f t="shared" si="5"/>
        <v>6.8232846895183386E-2</v>
      </c>
      <c r="AO29" s="34">
        <f t="shared" si="5"/>
        <v>6.8919820812879673E-2</v>
      </c>
      <c r="AP29" s="34">
        <f t="shared" si="5"/>
        <v>6.9515040065904032E-2</v>
      </c>
      <c r="AQ29" s="34">
        <f t="shared" si="5"/>
        <v>7.0074558438266488E-2</v>
      </c>
      <c r="AR29" s="34">
        <f t="shared" si="5"/>
        <v>7.0493913620625681E-2</v>
      </c>
      <c r="AS29" s="34">
        <f t="shared" si="5"/>
        <v>7.0830354935709439E-2</v>
      </c>
      <c r="AT29" s="34">
        <f t="shared" si="5"/>
        <v>7.1021034762288104E-2</v>
      </c>
      <c r="AU29" s="34">
        <f t="shared" si="5"/>
        <v>7.1092034022765815E-2</v>
      </c>
      <c r="AV29" s="34">
        <f t="shared" si="5"/>
        <v>7.1092034022765815E-2</v>
      </c>
      <c r="AW29" s="34">
        <f t="shared" si="5"/>
        <v>7.1092034022765815E-2</v>
      </c>
      <c r="AX29" s="34"/>
      <c r="AY29" s="34"/>
      <c r="AZ29" s="34"/>
      <c r="BA29" s="34"/>
      <c r="BB29" s="34"/>
      <c r="BC29" s="34"/>
      <c r="BD29" s="34"/>
    </row>
    <row r="30" spans="1:56" ht="16.5" hidden="1" customHeight="1" outlineLevel="1" x14ac:dyDescent="0.35">
      <c r="A30" s="115"/>
      <c r="B30" s="9" t="s">
        <v>1</v>
      </c>
      <c r="C30" s="11" t="s">
        <v>53</v>
      </c>
      <c r="D30" s="9" t="s">
        <v>40</v>
      </c>
      <c r="F30" s="34">
        <f>$E$28/'Fixed data'!$C$7</f>
        <v>-1.3287111111111111E-2</v>
      </c>
      <c r="G30" s="34">
        <f>$E$28/'Fixed data'!$C$7</f>
        <v>-1.3287111111111111E-2</v>
      </c>
      <c r="H30" s="34">
        <f>$E$28/'Fixed data'!$C$7</f>
        <v>-1.3287111111111111E-2</v>
      </c>
      <c r="I30" s="34">
        <f>$E$28/'Fixed data'!$C$7</f>
        <v>-1.3287111111111111E-2</v>
      </c>
      <c r="J30" s="34">
        <f>$E$28/'Fixed data'!$C$7</f>
        <v>-1.3287111111111111E-2</v>
      </c>
      <c r="K30" s="34">
        <f>$E$28/'Fixed data'!$C$7</f>
        <v>-1.3287111111111111E-2</v>
      </c>
      <c r="L30" s="34">
        <f>$E$28/'Fixed data'!$C$7</f>
        <v>-1.3287111111111111E-2</v>
      </c>
      <c r="M30" s="34">
        <f>$E$28/'Fixed data'!$C$7</f>
        <v>-1.3287111111111111E-2</v>
      </c>
      <c r="N30" s="34">
        <f>$E$28/'Fixed data'!$C$7</f>
        <v>-1.3287111111111111E-2</v>
      </c>
      <c r="O30" s="34">
        <f>$E$28/'Fixed data'!$C$7</f>
        <v>-1.3287111111111111E-2</v>
      </c>
      <c r="P30" s="34">
        <f>$E$28/'Fixed data'!$C$7</f>
        <v>-1.3287111111111111E-2</v>
      </c>
      <c r="Q30" s="34">
        <f>$E$28/'Fixed data'!$C$7</f>
        <v>-1.3287111111111111E-2</v>
      </c>
      <c r="R30" s="34">
        <f>$E$28/'Fixed data'!$C$7</f>
        <v>-1.3287111111111111E-2</v>
      </c>
      <c r="S30" s="34">
        <f>$E$28/'Fixed data'!$C$7</f>
        <v>-1.3287111111111111E-2</v>
      </c>
      <c r="T30" s="34">
        <f>$E$28/'Fixed data'!$C$7</f>
        <v>-1.3287111111111111E-2</v>
      </c>
      <c r="U30" s="34">
        <f>$E$28/'Fixed data'!$C$7</f>
        <v>-1.3287111111111111E-2</v>
      </c>
      <c r="V30" s="34">
        <f>$E$28/'Fixed data'!$C$7</f>
        <v>-1.3287111111111111E-2</v>
      </c>
      <c r="W30" s="34">
        <f>$E$28/'Fixed data'!$C$7</f>
        <v>-1.3287111111111111E-2</v>
      </c>
      <c r="X30" s="34">
        <f>$E$28/'Fixed data'!$C$7</f>
        <v>-1.3287111111111111E-2</v>
      </c>
      <c r="Y30" s="34">
        <f>$E$28/'Fixed data'!$C$7</f>
        <v>-1.3287111111111111E-2</v>
      </c>
      <c r="Z30" s="34">
        <f>$E$28/'Fixed data'!$C$7</f>
        <v>-1.3287111111111111E-2</v>
      </c>
      <c r="AA30" s="34">
        <f>$E$28/'Fixed data'!$C$7</f>
        <v>-1.3287111111111111E-2</v>
      </c>
      <c r="AB30" s="34">
        <f>$E$28/'Fixed data'!$C$7</f>
        <v>-1.3287111111111111E-2</v>
      </c>
      <c r="AC30" s="34">
        <f>$E$28/'Fixed data'!$C$7</f>
        <v>-1.3287111111111111E-2</v>
      </c>
      <c r="AD30" s="34">
        <f>$E$28/'Fixed data'!$C$7</f>
        <v>-1.3287111111111111E-2</v>
      </c>
      <c r="AE30" s="34">
        <f>$E$28/'Fixed data'!$C$7</f>
        <v>-1.3287111111111111E-2</v>
      </c>
      <c r="AF30" s="34">
        <f>$E$28/'Fixed data'!$C$7</f>
        <v>-1.3287111111111111E-2</v>
      </c>
      <c r="AG30" s="34">
        <f>$E$28/'Fixed data'!$C$7</f>
        <v>-1.3287111111111111E-2</v>
      </c>
      <c r="AH30" s="34">
        <f>$E$28/'Fixed data'!$C$7</f>
        <v>-1.3287111111111111E-2</v>
      </c>
      <c r="AI30" s="34">
        <f>$E$28/'Fixed data'!$C$7</f>
        <v>-1.3287111111111111E-2</v>
      </c>
      <c r="AJ30" s="34">
        <f>$E$28/'Fixed data'!$C$7</f>
        <v>-1.3287111111111111E-2</v>
      </c>
      <c r="AK30" s="34">
        <f>$E$28/'Fixed data'!$C$7</f>
        <v>-1.3287111111111111E-2</v>
      </c>
      <c r="AL30" s="34">
        <f>$E$28/'Fixed data'!$C$7</f>
        <v>-1.3287111111111111E-2</v>
      </c>
      <c r="AM30" s="34">
        <f>$E$28/'Fixed data'!$C$7</f>
        <v>-1.3287111111111111E-2</v>
      </c>
      <c r="AN30" s="34">
        <f>$E$28/'Fixed data'!$C$7</f>
        <v>-1.3287111111111111E-2</v>
      </c>
      <c r="AO30" s="34">
        <f>$E$28/'Fixed data'!$C$7</f>
        <v>-1.3287111111111111E-2</v>
      </c>
      <c r="AP30" s="34">
        <f>$E$28/'Fixed data'!$C$7</f>
        <v>-1.3287111111111111E-2</v>
      </c>
      <c r="AQ30" s="34">
        <f>$E$28/'Fixed data'!$C$7</f>
        <v>-1.3287111111111111E-2</v>
      </c>
      <c r="AR30" s="34">
        <f>$E$28/'Fixed data'!$C$7</f>
        <v>-1.3287111111111111E-2</v>
      </c>
      <c r="AS30" s="34">
        <f>$E$28/'Fixed data'!$C$7</f>
        <v>-1.3287111111111111E-2</v>
      </c>
      <c r="AT30" s="34">
        <f>$E$28/'Fixed data'!$C$7</f>
        <v>-1.3287111111111111E-2</v>
      </c>
      <c r="AU30" s="34">
        <f>$E$28/'Fixed data'!$C$7</f>
        <v>-1.3287111111111111E-2</v>
      </c>
      <c r="AV30" s="34">
        <f>$E$28/'Fixed data'!$C$7</f>
        <v>-1.3287111111111111E-2</v>
      </c>
      <c r="AW30" s="34">
        <f>$E$28/'Fixed data'!$C$7</f>
        <v>-1.3287111111111111E-2</v>
      </c>
      <c r="AX30" s="34">
        <f>$E$28/'Fixed data'!$C$7</f>
        <v>-1.3287111111111111E-2</v>
      </c>
      <c r="AY30" s="34"/>
      <c r="AZ30" s="34"/>
      <c r="BA30" s="34"/>
      <c r="BB30" s="34"/>
      <c r="BC30" s="34"/>
      <c r="BD30" s="34"/>
    </row>
    <row r="31" spans="1:56" ht="16.5" hidden="1" customHeight="1" outlineLevel="1" x14ac:dyDescent="0.35">
      <c r="A31" s="115"/>
      <c r="B31" s="9" t="s">
        <v>2</v>
      </c>
      <c r="C31" s="11" t="s">
        <v>54</v>
      </c>
      <c r="D31" s="9" t="s">
        <v>40</v>
      </c>
      <c r="F31" s="34"/>
      <c r="G31" s="34">
        <f>$F$28/'Fixed data'!$C$7</f>
        <v>-1.3062392077249426E-2</v>
      </c>
      <c r="H31" s="34">
        <f>$F$28/'Fixed data'!$C$7</f>
        <v>-1.3062392077249426E-2</v>
      </c>
      <c r="I31" s="34">
        <f>$F$28/'Fixed data'!$C$7</f>
        <v>-1.3062392077249426E-2</v>
      </c>
      <c r="J31" s="34">
        <f>$F$28/'Fixed data'!$C$7</f>
        <v>-1.3062392077249426E-2</v>
      </c>
      <c r="K31" s="34">
        <f>$F$28/'Fixed data'!$C$7</f>
        <v>-1.3062392077249426E-2</v>
      </c>
      <c r="L31" s="34">
        <f>$F$28/'Fixed data'!$C$7</f>
        <v>-1.3062392077249426E-2</v>
      </c>
      <c r="M31" s="34">
        <f>$F$28/'Fixed data'!$C$7</f>
        <v>-1.3062392077249426E-2</v>
      </c>
      <c r="N31" s="34">
        <f>$F$28/'Fixed data'!$C$7</f>
        <v>-1.3062392077249426E-2</v>
      </c>
      <c r="O31" s="34">
        <f>$F$28/'Fixed data'!$C$7</f>
        <v>-1.3062392077249426E-2</v>
      </c>
      <c r="P31" s="34">
        <f>$F$28/'Fixed data'!$C$7</f>
        <v>-1.3062392077249426E-2</v>
      </c>
      <c r="Q31" s="34">
        <f>$F$28/'Fixed data'!$C$7</f>
        <v>-1.3062392077249426E-2</v>
      </c>
      <c r="R31" s="34">
        <f>$F$28/'Fixed data'!$C$7</f>
        <v>-1.3062392077249426E-2</v>
      </c>
      <c r="S31" s="34">
        <f>$F$28/'Fixed data'!$C$7</f>
        <v>-1.3062392077249426E-2</v>
      </c>
      <c r="T31" s="34">
        <f>$F$28/'Fixed data'!$C$7</f>
        <v>-1.3062392077249426E-2</v>
      </c>
      <c r="U31" s="34">
        <f>$F$28/'Fixed data'!$C$7</f>
        <v>-1.3062392077249426E-2</v>
      </c>
      <c r="V31" s="34">
        <f>$F$28/'Fixed data'!$C$7</f>
        <v>-1.3062392077249426E-2</v>
      </c>
      <c r="W31" s="34">
        <f>$F$28/'Fixed data'!$C$7</f>
        <v>-1.3062392077249426E-2</v>
      </c>
      <c r="X31" s="34">
        <f>$F$28/'Fixed data'!$C$7</f>
        <v>-1.3062392077249426E-2</v>
      </c>
      <c r="Y31" s="34">
        <f>$F$28/'Fixed data'!$C$7</f>
        <v>-1.3062392077249426E-2</v>
      </c>
      <c r="Z31" s="34">
        <f>$F$28/'Fixed data'!$C$7</f>
        <v>-1.3062392077249426E-2</v>
      </c>
      <c r="AA31" s="34">
        <f>$F$28/'Fixed data'!$C$7</f>
        <v>-1.3062392077249426E-2</v>
      </c>
      <c r="AB31" s="34">
        <f>$F$28/'Fixed data'!$C$7</f>
        <v>-1.3062392077249426E-2</v>
      </c>
      <c r="AC31" s="34">
        <f>$F$28/'Fixed data'!$C$7</f>
        <v>-1.3062392077249426E-2</v>
      </c>
      <c r="AD31" s="34">
        <f>$F$28/'Fixed data'!$C$7</f>
        <v>-1.3062392077249426E-2</v>
      </c>
      <c r="AE31" s="34">
        <f>$F$28/'Fixed data'!$C$7</f>
        <v>-1.3062392077249426E-2</v>
      </c>
      <c r="AF31" s="34">
        <f>$F$28/'Fixed data'!$C$7</f>
        <v>-1.3062392077249426E-2</v>
      </c>
      <c r="AG31" s="34">
        <f>$F$28/'Fixed data'!$C$7</f>
        <v>-1.3062392077249426E-2</v>
      </c>
      <c r="AH31" s="34">
        <f>$F$28/'Fixed data'!$C$7</f>
        <v>-1.3062392077249426E-2</v>
      </c>
      <c r="AI31" s="34">
        <f>$F$28/'Fixed data'!$C$7</f>
        <v>-1.3062392077249426E-2</v>
      </c>
      <c r="AJ31" s="34">
        <f>$F$28/'Fixed data'!$C$7</f>
        <v>-1.3062392077249426E-2</v>
      </c>
      <c r="AK31" s="34">
        <f>$F$28/'Fixed data'!$C$7</f>
        <v>-1.3062392077249426E-2</v>
      </c>
      <c r="AL31" s="34">
        <f>$F$28/'Fixed data'!$C$7</f>
        <v>-1.3062392077249426E-2</v>
      </c>
      <c r="AM31" s="34">
        <f>$F$28/'Fixed data'!$C$7</f>
        <v>-1.3062392077249426E-2</v>
      </c>
      <c r="AN31" s="34">
        <f>$F$28/'Fixed data'!$C$7</f>
        <v>-1.3062392077249426E-2</v>
      </c>
      <c r="AO31" s="34">
        <f>$F$28/'Fixed data'!$C$7</f>
        <v>-1.3062392077249426E-2</v>
      </c>
      <c r="AP31" s="34">
        <f>$F$28/'Fixed data'!$C$7</f>
        <v>-1.3062392077249426E-2</v>
      </c>
      <c r="AQ31" s="34">
        <f>$F$28/'Fixed data'!$C$7</f>
        <v>-1.3062392077249426E-2</v>
      </c>
      <c r="AR31" s="34">
        <f>$F$28/'Fixed data'!$C$7</f>
        <v>-1.3062392077249426E-2</v>
      </c>
      <c r="AS31" s="34">
        <f>$F$28/'Fixed data'!$C$7</f>
        <v>-1.3062392077249426E-2</v>
      </c>
      <c r="AT31" s="34">
        <f>$F$28/'Fixed data'!$C$7</f>
        <v>-1.3062392077249426E-2</v>
      </c>
      <c r="AU31" s="34">
        <f>$F$28/'Fixed data'!$C$7</f>
        <v>-1.3062392077249426E-2</v>
      </c>
      <c r="AV31" s="34">
        <f>$F$28/'Fixed data'!$C$7</f>
        <v>-1.3062392077249426E-2</v>
      </c>
      <c r="AW31" s="34">
        <f>$F$28/'Fixed data'!$C$7</f>
        <v>-1.3062392077249426E-2</v>
      </c>
      <c r="AX31" s="34">
        <f>$F$28/'Fixed data'!$C$7</f>
        <v>-1.3062392077249426E-2</v>
      </c>
      <c r="AY31" s="34">
        <f>$F$28/'Fixed data'!$C$7</f>
        <v>-1.3062392077249426E-2</v>
      </c>
      <c r="AZ31" s="34"/>
      <c r="BA31" s="34"/>
      <c r="BB31" s="34"/>
      <c r="BC31" s="34"/>
      <c r="BD31" s="34"/>
    </row>
    <row r="32" spans="1:56" ht="16.5" hidden="1" customHeight="1" outlineLevel="1" x14ac:dyDescent="0.35">
      <c r="A32" s="115"/>
      <c r="B32" s="9" t="s">
        <v>3</v>
      </c>
      <c r="C32" s="11" t="s">
        <v>55</v>
      </c>
      <c r="D32" s="9" t="s">
        <v>40</v>
      </c>
      <c r="F32" s="34"/>
      <c r="G32" s="34"/>
      <c r="H32" s="34">
        <f>$G$28/'Fixed data'!$C$7</f>
        <v>-1.2836894577694921E-2</v>
      </c>
      <c r="I32" s="34">
        <f>$G$28/'Fixed data'!$C$7</f>
        <v>-1.2836894577694921E-2</v>
      </c>
      <c r="J32" s="34">
        <f>$G$28/'Fixed data'!$C$7</f>
        <v>-1.2836894577694921E-2</v>
      </c>
      <c r="K32" s="34">
        <f>$G$28/'Fixed data'!$C$7</f>
        <v>-1.2836894577694921E-2</v>
      </c>
      <c r="L32" s="34">
        <f>$G$28/'Fixed data'!$C$7</f>
        <v>-1.2836894577694921E-2</v>
      </c>
      <c r="M32" s="34">
        <f>$G$28/'Fixed data'!$C$7</f>
        <v>-1.2836894577694921E-2</v>
      </c>
      <c r="N32" s="34">
        <f>$G$28/'Fixed data'!$C$7</f>
        <v>-1.2836894577694921E-2</v>
      </c>
      <c r="O32" s="34">
        <f>$G$28/'Fixed data'!$C$7</f>
        <v>-1.2836894577694921E-2</v>
      </c>
      <c r="P32" s="34">
        <f>$G$28/'Fixed data'!$C$7</f>
        <v>-1.2836894577694921E-2</v>
      </c>
      <c r="Q32" s="34">
        <f>$G$28/'Fixed data'!$C$7</f>
        <v>-1.2836894577694921E-2</v>
      </c>
      <c r="R32" s="34">
        <f>$G$28/'Fixed data'!$C$7</f>
        <v>-1.2836894577694921E-2</v>
      </c>
      <c r="S32" s="34">
        <f>$G$28/'Fixed data'!$C$7</f>
        <v>-1.2836894577694921E-2</v>
      </c>
      <c r="T32" s="34">
        <f>$G$28/'Fixed data'!$C$7</f>
        <v>-1.2836894577694921E-2</v>
      </c>
      <c r="U32" s="34">
        <f>$G$28/'Fixed data'!$C$7</f>
        <v>-1.2836894577694921E-2</v>
      </c>
      <c r="V32" s="34">
        <f>$G$28/'Fixed data'!$C$7</f>
        <v>-1.2836894577694921E-2</v>
      </c>
      <c r="W32" s="34">
        <f>$G$28/'Fixed data'!$C$7</f>
        <v>-1.2836894577694921E-2</v>
      </c>
      <c r="X32" s="34">
        <f>$G$28/'Fixed data'!$C$7</f>
        <v>-1.2836894577694921E-2</v>
      </c>
      <c r="Y32" s="34">
        <f>$G$28/'Fixed data'!$C$7</f>
        <v>-1.2836894577694921E-2</v>
      </c>
      <c r="Z32" s="34">
        <f>$G$28/'Fixed data'!$C$7</f>
        <v>-1.2836894577694921E-2</v>
      </c>
      <c r="AA32" s="34">
        <f>$G$28/'Fixed data'!$C$7</f>
        <v>-1.2836894577694921E-2</v>
      </c>
      <c r="AB32" s="34">
        <f>$G$28/'Fixed data'!$C$7</f>
        <v>-1.2836894577694921E-2</v>
      </c>
      <c r="AC32" s="34">
        <f>$G$28/'Fixed data'!$C$7</f>
        <v>-1.2836894577694921E-2</v>
      </c>
      <c r="AD32" s="34">
        <f>$G$28/'Fixed data'!$C$7</f>
        <v>-1.2836894577694921E-2</v>
      </c>
      <c r="AE32" s="34">
        <f>$G$28/'Fixed data'!$C$7</f>
        <v>-1.2836894577694921E-2</v>
      </c>
      <c r="AF32" s="34">
        <f>$G$28/'Fixed data'!$C$7</f>
        <v>-1.2836894577694921E-2</v>
      </c>
      <c r="AG32" s="34">
        <f>$G$28/'Fixed data'!$C$7</f>
        <v>-1.2836894577694921E-2</v>
      </c>
      <c r="AH32" s="34">
        <f>$G$28/'Fixed data'!$C$7</f>
        <v>-1.2836894577694921E-2</v>
      </c>
      <c r="AI32" s="34">
        <f>$G$28/'Fixed data'!$C$7</f>
        <v>-1.2836894577694921E-2</v>
      </c>
      <c r="AJ32" s="34">
        <f>$G$28/'Fixed data'!$C$7</f>
        <v>-1.2836894577694921E-2</v>
      </c>
      <c r="AK32" s="34">
        <f>$G$28/'Fixed data'!$C$7</f>
        <v>-1.2836894577694921E-2</v>
      </c>
      <c r="AL32" s="34">
        <f>$G$28/'Fixed data'!$C$7</f>
        <v>-1.2836894577694921E-2</v>
      </c>
      <c r="AM32" s="34">
        <f>$G$28/'Fixed data'!$C$7</f>
        <v>-1.2836894577694921E-2</v>
      </c>
      <c r="AN32" s="34">
        <f>$G$28/'Fixed data'!$C$7</f>
        <v>-1.2836894577694921E-2</v>
      </c>
      <c r="AO32" s="34">
        <f>$G$28/'Fixed data'!$C$7</f>
        <v>-1.2836894577694921E-2</v>
      </c>
      <c r="AP32" s="34">
        <f>$G$28/'Fixed data'!$C$7</f>
        <v>-1.2836894577694921E-2</v>
      </c>
      <c r="AQ32" s="34">
        <f>$G$28/'Fixed data'!$C$7</f>
        <v>-1.2836894577694921E-2</v>
      </c>
      <c r="AR32" s="34">
        <f>$G$28/'Fixed data'!$C$7</f>
        <v>-1.2836894577694921E-2</v>
      </c>
      <c r="AS32" s="34">
        <f>$G$28/'Fixed data'!$C$7</f>
        <v>-1.2836894577694921E-2</v>
      </c>
      <c r="AT32" s="34">
        <f>$G$28/'Fixed data'!$C$7</f>
        <v>-1.2836894577694921E-2</v>
      </c>
      <c r="AU32" s="34">
        <f>$G$28/'Fixed data'!$C$7</f>
        <v>-1.2836894577694921E-2</v>
      </c>
      <c r="AV32" s="34">
        <f>$G$28/'Fixed data'!$C$7</f>
        <v>-1.2836894577694921E-2</v>
      </c>
      <c r="AW32" s="34">
        <f>$G$28/'Fixed data'!$C$7</f>
        <v>-1.2836894577694921E-2</v>
      </c>
      <c r="AX32" s="34">
        <f>$G$28/'Fixed data'!$C$7</f>
        <v>-1.2836894577694921E-2</v>
      </c>
      <c r="AY32" s="34">
        <f>$G$28/'Fixed data'!$C$7</f>
        <v>-1.2836894577694921E-2</v>
      </c>
      <c r="AZ32" s="34">
        <f>$G$28/'Fixed data'!$C$7</f>
        <v>-1.2836894577694921E-2</v>
      </c>
      <c r="BA32" s="34"/>
      <c r="BB32" s="34"/>
      <c r="BC32" s="34"/>
      <c r="BD32" s="34"/>
    </row>
    <row r="33" spans="1:57" ht="16.5" hidden="1" customHeight="1" outlineLevel="1" x14ac:dyDescent="0.35">
      <c r="A33" s="115"/>
      <c r="B33" s="9" t="s">
        <v>4</v>
      </c>
      <c r="C33" s="11" t="s">
        <v>56</v>
      </c>
      <c r="D33" s="9" t="s">
        <v>40</v>
      </c>
      <c r="F33" s="34"/>
      <c r="G33" s="34"/>
      <c r="H33" s="34"/>
      <c r="I33" s="34">
        <f>$H$28/'Fixed data'!$C$7</f>
        <v>-1.2591989886895302E-2</v>
      </c>
      <c r="J33" s="34">
        <f>$H$28/'Fixed data'!$C$7</f>
        <v>-1.2591989886895302E-2</v>
      </c>
      <c r="K33" s="34">
        <f>$H$28/'Fixed data'!$C$7</f>
        <v>-1.2591989886895302E-2</v>
      </c>
      <c r="L33" s="34">
        <f>$H$28/'Fixed data'!$C$7</f>
        <v>-1.2591989886895302E-2</v>
      </c>
      <c r="M33" s="34">
        <f>$H$28/'Fixed data'!$C$7</f>
        <v>-1.2591989886895302E-2</v>
      </c>
      <c r="N33" s="34">
        <f>$H$28/'Fixed data'!$C$7</f>
        <v>-1.2591989886895302E-2</v>
      </c>
      <c r="O33" s="34">
        <f>$H$28/'Fixed data'!$C$7</f>
        <v>-1.2591989886895302E-2</v>
      </c>
      <c r="P33" s="34">
        <f>$H$28/'Fixed data'!$C$7</f>
        <v>-1.2591989886895302E-2</v>
      </c>
      <c r="Q33" s="34">
        <f>$H$28/'Fixed data'!$C$7</f>
        <v>-1.2591989886895302E-2</v>
      </c>
      <c r="R33" s="34">
        <f>$H$28/'Fixed data'!$C$7</f>
        <v>-1.2591989886895302E-2</v>
      </c>
      <c r="S33" s="34">
        <f>$H$28/'Fixed data'!$C$7</f>
        <v>-1.2591989886895302E-2</v>
      </c>
      <c r="T33" s="34">
        <f>$H$28/'Fixed data'!$C$7</f>
        <v>-1.2591989886895302E-2</v>
      </c>
      <c r="U33" s="34">
        <f>$H$28/'Fixed data'!$C$7</f>
        <v>-1.2591989886895302E-2</v>
      </c>
      <c r="V33" s="34">
        <f>$H$28/'Fixed data'!$C$7</f>
        <v>-1.2591989886895302E-2</v>
      </c>
      <c r="W33" s="34">
        <f>$H$28/'Fixed data'!$C$7</f>
        <v>-1.2591989886895302E-2</v>
      </c>
      <c r="X33" s="34">
        <f>$H$28/'Fixed data'!$C$7</f>
        <v>-1.2591989886895302E-2</v>
      </c>
      <c r="Y33" s="34">
        <f>$H$28/'Fixed data'!$C$7</f>
        <v>-1.2591989886895302E-2</v>
      </c>
      <c r="Z33" s="34">
        <f>$H$28/'Fixed data'!$C$7</f>
        <v>-1.2591989886895302E-2</v>
      </c>
      <c r="AA33" s="34">
        <f>$H$28/'Fixed data'!$C$7</f>
        <v>-1.2591989886895302E-2</v>
      </c>
      <c r="AB33" s="34">
        <f>$H$28/'Fixed data'!$C$7</f>
        <v>-1.2591989886895302E-2</v>
      </c>
      <c r="AC33" s="34">
        <f>$H$28/'Fixed data'!$C$7</f>
        <v>-1.2591989886895302E-2</v>
      </c>
      <c r="AD33" s="34">
        <f>$H$28/'Fixed data'!$C$7</f>
        <v>-1.2591989886895302E-2</v>
      </c>
      <c r="AE33" s="34">
        <f>$H$28/'Fixed data'!$C$7</f>
        <v>-1.2591989886895302E-2</v>
      </c>
      <c r="AF33" s="34">
        <f>$H$28/'Fixed data'!$C$7</f>
        <v>-1.2591989886895302E-2</v>
      </c>
      <c r="AG33" s="34">
        <f>$H$28/'Fixed data'!$C$7</f>
        <v>-1.2591989886895302E-2</v>
      </c>
      <c r="AH33" s="34">
        <f>$H$28/'Fixed data'!$C$7</f>
        <v>-1.2591989886895302E-2</v>
      </c>
      <c r="AI33" s="34">
        <f>$H$28/'Fixed data'!$C$7</f>
        <v>-1.2591989886895302E-2</v>
      </c>
      <c r="AJ33" s="34">
        <f>$H$28/'Fixed data'!$C$7</f>
        <v>-1.2591989886895302E-2</v>
      </c>
      <c r="AK33" s="34">
        <f>$H$28/'Fixed data'!$C$7</f>
        <v>-1.2591989886895302E-2</v>
      </c>
      <c r="AL33" s="34">
        <f>$H$28/'Fixed data'!$C$7</f>
        <v>-1.2591989886895302E-2</v>
      </c>
      <c r="AM33" s="34">
        <f>$H$28/'Fixed data'!$C$7</f>
        <v>-1.2591989886895302E-2</v>
      </c>
      <c r="AN33" s="34">
        <f>$H$28/'Fixed data'!$C$7</f>
        <v>-1.2591989886895302E-2</v>
      </c>
      <c r="AO33" s="34">
        <f>$H$28/'Fixed data'!$C$7</f>
        <v>-1.2591989886895302E-2</v>
      </c>
      <c r="AP33" s="34">
        <f>$H$28/'Fixed data'!$C$7</f>
        <v>-1.2591989886895302E-2</v>
      </c>
      <c r="AQ33" s="34">
        <f>$H$28/'Fixed data'!$C$7</f>
        <v>-1.2591989886895302E-2</v>
      </c>
      <c r="AR33" s="34">
        <f>$H$28/'Fixed data'!$C$7</f>
        <v>-1.2591989886895302E-2</v>
      </c>
      <c r="AS33" s="34">
        <f>$H$28/'Fixed data'!$C$7</f>
        <v>-1.2591989886895302E-2</v>
      </c>
      <c r="AT33" s="34">
        <f>$H$28/'Fixed data'!$C$7</f>
        <v>-1.2591989886895302E-2</v>
      </c>
      <c r="AU33" s="34">
        <f>$H$28/'Fixed data'!$C$7</f>
        <v>-1.2591989886895302E-2</v>
      </c>
      <c r="AV33" s="34">
        <f>$H$28/'Fixed data'!$C$7</f>
        <v>-1.2591989886895302E-2</v>
      </c>
      <c r="AW33" s="34">
        <f>$H$28/'Fixed data'!$C$7</f>
        <v>-1.2591989886895302E-2</v>
      </c>
      <c r="AX33" s="34">
        <f>$H$28/'Fixed data'!$C$7</f>
        <v>-1.2591989886895302E-2</v>
      </c>
      <c r="AY33" s="34">
        <f>$H$28/'Fixed data'!$C$7</f>
        <v>-1.2591989886895302E-2</v>
      </c>
      <c r="AZ33" s="34">
        <f>$H$28/'Fixed data'!$C$7</f>
        <v>-1.2591989886895302E-2</v>
      </c>
      <c r="BA33" s="34">
        <f>$H$28/'Fixed data'!$C$7</f>
        <v>-1.2591989886895302E-2</v>
      </c>
      <c r="BB33" s="34"/>
      <c r="BC33" s="34"/>
      <c r="BD33" s="34"/>
    </row>
    <row r="34" spans="1:57" ht="16.5" hidden="1" customHeight="1" outlineLevel="1" x14ac:dyDescent="0.35">
      <c r="A34" s="115"/>
      <c r="B34" s="9" t="s">
        <v>5</v>
      </c>
      <c r="C34" s="11" t="s">
        <v>57</v>
      </c>
      <c r="D34" s="9" t="s">
        <v>40</v>
      </c>
      <c r="F34" s="34"/>
      <c r="G34" s="34"/>
      <c r="H34" s="34"/>
      <c r="I34" s="34"/>
      <c r="J34" s="34">
        <f>$I$28/'Fixed data'!$C$7</f>
        <v>-1.2325816602891337E-2</v>
      </c>
      <c r="K34" s="34">
        <f>$I$28/'Fixed data'!$C$7</f>
        <v>-1.2325816602891337E-2</v>
      </c>
      <c r="L34" s="34">
        <f>$I$28/'Fixed data'!$C$7</f>
        <v>-1.2325816602891337E-2</v>
      </c>
      <c r="M34" s="34">
        <f>$I$28/'Fixed data'!$C$7</f>
        <v>-1.2325816602891337E-2</v>
      </c>
      <c r="N34" s="34">
        <f>$I$28/'Fixed data'!$C$7</f>
        <v>-1.2325816602891337E-2</v>
      </c>
      <c r="O34" s="34">
        <f>$I$28/'Fixed data'!$C$7</f>
        <v>-1.2325816602891337E-2</v>
      </c>
      <c r="P34" s="34">
        <f>$I$28/'Fixed data'!$C$7</f>
        <v>-1.2325816602891337E-2</v>
      </c>
      <c r="Q34" s="34">
        <f>$I$28/'Fixed data'!$C$7</f>
        <v>-1.2325816602891337E-2</v>
      </c>
      <c r="R34" s="34">
        <f>$I$28/'Fixed data'!$C$7</f>
        <v>-1.2325816602891337E-2</v>
      </c>
      <c r="S34" s="34">
        <f>$I$28/'Fixed data'!$C$7</f>
        <v>-1.2325816602891337E-2</v>
      </c>
      <c r="T34" s="34">
        <f>$I$28/'Fixed data'!$C$7</f>
        <v>-1.2325816602891337E-2</v>
      </c>
      <c r="U34" s="34">
        <f>$I$28/'Fixed data'!$C$7</f>
        <v>-1.2325816602891337E-2</v>
      </c>
      <c r="V34" s="34">
        <f>$I$28/'Fixed data'!$C$7</f>
        <v>-1.2325816602891337E-2</v>
      </c>
      <c r="W34" s="34">
        <f>$I$28/'Fixed data'!$C$7</f>
        <v>-1.2325816602891337E-2</v>
      </c>
      <c r="X34" s="34">
        <f>$I$28/'Fixed data'!$C$7</f>
        <v>-1.2325816602891337E-2</v>
      </c>
      <c r="Y34" s="34">
        <f>$I$28/'Fixed data'!$C$7</f>
        <v>-1.2325816602891337E-2</v>
      </c>
      <c r="Z34" s="34">
        <f>$I$28/'Fixed data'!$C$7</f>
        <v>-1.2325816602891337E-2</v>
      </c>
      <c r="AA34" s="34">
        <f>$I$28/'Fixed data'!$C$7</f>
        <v>-1.2325816602891337E-2</v>
      </c>
      <c r="AB34" s="34">
        <f>$I$28/'Fixed data'!$C$7</f>
        <v>-1.2325816602891337E-2</v>
      </c>
      <c r="AC34" s="34">
        <f>$I$28/'Fixed data'!$C$7</f>
        <v>-1.2325816602891337E-2</v>
      </c>
      <c r="AD34" s="34">
        <f>$I$28/'Fixed data'!$C$7</f>
        <v>-1.2325816602891337E-2</v>
      </c>
      <c r="AE34" s="34">
        <f>$I$28/'Fixed data'!$C$7</f>
        <v>-1.2325816602891337E-2</v>
      </c>
      <c r="AF34" s="34">
        <f>$I$28/'Fixed data'!$C$7</f>
        <v>-1.2325816602891337E-2</v>
      </c>
      <c r="AG34" s="34">
        <f>$I$28/'Fixed data'!$C$7</f>
        <v>-1.2325816602891337E-2</v>
      </c>
      <c r="AH34" s="34">
        <f>$I$28/'Fixed data'!$C$7</f>
        <v>-1.2325816602891337E-2</v>
      </c>
      <c r="AI34" s="34">
        <f>$I$28/'Fixed data'!$C$7</f>
        <v>-1.2325816602891337E-2</v>
      </c>
      <c r="AJ34" s="34">
        <f>$I$28/'Fixed data'!$C$7</f>
        <v>-1.2325816602891337E-2</v>
      </c>
      <c r="AK34" s="34">
        <f>$I$28/'Fixed data'!$C$7</f>
        <v>-1.2325816602891337E-2</v>
      </c>
      <c r="AL34" s="34">
        <f>$I$28/'Fixed data'!$C$7</f>
        <v>-1.2325816602891337E-2</v>
      </c>
      <c r="AM34" s="34">
        <f>$I$28/'Fixed data'!$C$7</f>
        <v>-1.2325816602891337E-2</v>
      </c>
      <c r="AN34" s="34">
        <f>$I$28/'Fixed data'!$C$7</f>
        <v>-1.2325816602891337E-2</v>
      </c>
      <c r="AO34" s="34">
        <f>$I$28/'Fixed data'!$C$7</f>
        <v>-1.2325816602891337E-2</v>
      </c>
      <c r="AP34" s="34">
        <f>$I$28/'Fixed data'!$C$7</f>
        <v>-1.2325816602891337E-2</v>
      </c>
      <c r="AQ34" s="34">
        <f>$I$28/'Fixed data'!$C$7</f>
        <v>-1.2325816602891337E-2</v>
      </c>
      <c r="AR34" s="34">
        <f>$I$28/'Fixed data'!$C$7</f>
        <v>-1.2325816602891337E-2</v>
      </c>
      <c r="AS34" s="34">
        <f>$I$28/'Fixed data'!$C$7</f>
        <v>-1.2325816602891337E-2</v>
      </c>
      <c r="AT34" s="34">
        <f>$I$28/'Fixed data'!$C$7</f>
        <v>-1.2325816602891337E-2</v>
      </c>
      <c r="AU34" s="34">
        <f>$I$28/'Fixed data'!$C$7</f>
        <v>-1.2325816602891337E-2</v>
      </c>
      <c r="AV34" s="34">
        <f>$I$28/'Fixed data'!$C$7</f>
        <v>-1.2325816602891337E-2</v>
      </c>
      <c r="AW34" s="34">
        <f>$I$28/'Fixed data'!$C$7</f>
        <v>-1.2325816602891337E-2</v>
      </c>
      <c r="AX34" s="34">
        <f>$I$28/'Fixed data'!$C$7</f>
        <v>-1.2325816602891337E-2</v>
      </c>
      <c r="AY34" s="34">
        <f>$I$28/'Fixed data'!$C$7</f>
        <v>-1.2325816602891337E-2</v>
      </c>
      <c r="AZ34" s="34">
        <f>$I$28/'Fixed data'!$C$7</f>
        <v>-1.2325816602891337E-2</v>
      </c>
      <c r="BA34" s="34">
        <f>$I$28/'Fixed data'!$C$7</f>
        <v>-1.2325816602891337E-2</v>
      </c>
      <c r="BB34" s="34">
        <f>$I$28/'Fixed data'!$C$7</f>
        <v>-1.2325816602891337E-2</v>
      </c>
      <c r="BC34" s="34"/>
      <c r="BD34" s="34"/>
    </row>
    <row r="35" spans="1:57" ht="16.5" hidden="1" customHeight="1" outlineLevel="1" x14ac:dyDescent="0.35">
      <c r="A35" s="115"/>
      <c r="B35" s="9" t="s">
        <v>6</v>
      </c>
      <c r="C35" s="11" t="s">
        <v>58</v>
      </c>
      <c r="D35" s="9" t="s">
        <v>40</v>
      </c>
      <c r="F35" s="34"/>
      <c r="G35" s="34"/>
      <c r="H35" s="34"/>
      <c r="I35" s="34"/>
      <c r="J35" s="34"/>
      <c r="K35" s="34">
        <f>$J$28/'Fixed data'!$C$7</f>
        <v>-1.2034722486445345E-2</v>
      </c>
      <c r="L35" s="34">
        <f>$J$28/'Fixed data'!$C$7</f>
        <v>-1.2034722486445345E-2</v>
      </c>
      <c r="M35" s="34">
        <f>$J$28/'Fixed data'!$C$7</f>
        <v>-1.2034722486445345E-2</v>
      </c>
      <c r="N35" s="34">
        <f>$J$28/'Fixed data'!$C$7</f>
        <v>-1.2034722486445345E-2</v>
      </c>
      <c r="O35" s="34">
        <f>$J$28/'Fixed data'!$C$7</f>
        <v>-1.2034722486445345E-2</v>
      </c>
      <c r="P35" s="34">
        <f>$J$28/'Fixed data'!$C$7</f>
        <v>-1.2034722486445345E-2</v>
      </c>
      <c r="Q35" s="34">
        <f>$J$28/'Fixed data'!$C$7</f>
        <v>-1.2034722486445345E-2</v>
      </c>
      <c r="R35" s="34">
        <f>$J$28/'Fixed data'!$C$7</f>
        <v>-1.2034722486445345E-2</v>
      </c>
      <c r="S35" s="34">
        <f>$J$28/'Fixed data'!$C$7</f>
        <v>-1.2034722486445345E-2</v>
      </c>
      <c r="T35" s="34">
        <f>$J$28/'Fixed data'!$C$7</f>
        <v>-1.2034722486445345E-2</v>
      </c>
      <c r="U35" s="34">
        <f>$J$28/'Fixed data'!$C$7</f>
        <v>-1.2034722486445345E-2</v>
      </c>
      <c r="V35" s="34">
        <f>$J$28/'Fixed data'!$C$7</f>
        <v>-1.2034722486445345E-2</v>
      </c>
      <c r="W35" s="34">
        <f>$J$28/'Fixed data'!$C$7</f>
        <v>-1.2034722486445345E-2</v>
      </c>
      <c r="X35" s="34">
        <f>$J$28/'Fixed data'!$C$7</f>
        <v>-1.2034722486445345E-2</v>
      </c>
      <c r="Y35" s="34">
        <f>$J$28/'Fixed data'!$C$7</f>
        <v>-1.2034722486445345E-2</v>
      </c>
      <c r="Z35" s="34">
        <f>$J$28/'Fixed data'!$C$7</f>
        <v>-1.2034722486445345E-2</v>
      </c>
      <c r="AA35" s="34">
        <f>$J$28/'Fixed data'!$C$7</f>
        <v>-1.2034722486445345E-2</v>
      </c>
      <c r="AB35" s="34">
        <f>$J$28/'Fixed data'!$C$7</f>
        <v>-1.2034722486445345E-2</v>
      </c>
      <c r="AC35" s="34">
        <f>$J$28/'Fixed data'!$C$7</f>
        <v>-1.2034722486445345E-2</v>
      </c>
      <c r="AD35" s="34">
        <f>$J$28/'Fixed data'!$C$7</f>
        <v>-1.2034722486445345E-2</v>
      </c>
      <c r="AE35" s="34">
        <f>$J$28/'Fixed data'!$C$7</f>
        <v>-1.2034722486445345E-2</v>
      </c>
      <c r="AF35" s="34">
        <f>$J$28/'Fixed data'!$C$7</f>
        <v>-1.2034722486445345E-2</v>
      </c>
      <c r="AG35" s="34">
        <f>$J$28/'Fixed data'!$C$7</f>
        <v>-1.2034722486445345E-2</v>
      </c>
      <c r="AH35" s="34">
        <f>$J$28/'Fixed data'!$C$7</f>
        <v>-1.2034722486445345E-2</v>
      </c>
      <c r="AI35" s="34">
        <f>$J$28/'Fixed data'!$C$7</f>
        <v>-1.2034722486445345E-2</v>
      </c>
      <c r="AJ35" s="34">
        <f>$J$28/'Fixed data'!$C$7</f>
        <v>-1.2034722486445345E-2</v>
      </c>
      <c r="AK35" s="34">
        <f>$J$28/'Fixed data'!$C$7</f>
        <v>-1.2034722486445345E-2</v>
      </c>
      <c r="AL35" s="34">
        <f>$J$28/'Fixed data'!$C$7</f>
        <v>-1.2034722486445345E-2</v>
      </c>
      <c r="AM35" s="34">
        <f>$J$28/'Fixed data'!$C$7</f>
        <v>-1.2034722486445345E-2</v>
      </c>
      <c r="AN35" s="34">
        <f>$J$28/'Fixed data'!$C$7</f>
        <v>-1.2034722486445345E-2</v>
      </c>
      <c r="AO35" s="34">
        <f>$J$28/'Fixed data'!$C$7</f>
        <v>-1.2034722486445345E-2</v>
      </c>
      <c r="AP35" s="34">
        <f>$J$28/'Fixed data'!$C$7</f>
        <v>-1.2034722486445345E-2</v>
      </c>
      <c r="AQ35" s="34">
        <f>$J$28/'Fixed data'!$C$7</f>
        <v>-1.2034722486445345E-2</v>
      </c>
      <c r="AR35" s="34">
        <f>$J$28/'Fixed data'!$C$7</f>
        <v>-1.2034722486445345E-2</v>
      </c>
      <c r="AS35" s="34">
        <f>$J$28/'Fixed data'!$C$7</f>
        <v>-1.2034722486445345E-2</v>
      </c>
      <c r="AT35" s="34">
        <f>$J$28/'Fixed data'!$C$7</f>
        <v>-1.2034722486445345E-2</v>
      </c>
      <c r="AU35" s="34">
        <f>$J$28/'Fixed data'!$C$7</f>
        <v>-1.2034722486445345E-2</v>
      </c>
      <c r="AV35" s="34">
        <f>$J$28/'Fixed data'!$C$7</f>
        <v>-1.2034722486445345E-2</v>
      </c>
      <c r="AW35" s="34">
        <f>$J$28/'Fixed data'!$C$7</f>
        <v>-1.2034722486445345E-2</v>
      </c>
      <c r="AX35" s="34">
        <f>$J$28/'Fixed data'!$C$7</f>
        <v>-1.2034722486445345E-2</v>
      </c>
      <c r="AY35" s="34">
        <f>$J$28/'Fixed data'!$C$7</f>
        <v>-1.2034722486445345E-2</v>
      </c>
      <c r="AZ35" s="34">
        <f>$J$28/'Fixed data'!$C$7</f>
        <v>-1.2034722486445345E-2</v>
      </c>
      <c r="BA35" s="34">
        <f>$J$28/'Fixed data'!$C$7</f>
        <v>-1.2034722486445345E-2</v>
      </c>
      <c r="BB35" s="34">
        <f>$J$28/'Fixed data'!$C$7</f>
        <v>-1.2034722486445345E-2</v>
      </c>
      <c r="BC35" s="34">
        <f>$J$28/'Fixed data'!$C$7</f>
        <v>-1.2034722486445345E-2</v>
      </c>
      <c r="BD35" s="34"/>
    </row>
    <row r="36" spans="1:57" ht="16.5" hidden="1" customHeight="1" outlineLevel="1" x14ac:dyDescent="0.35">
      <c r="A36" s="115"/>
      <c r="B36" s="9" t="s">
        <v>32</v>
      </c>
      <c r="C36" s="11" t="s">
        <v>59</v>
      </c>
      <c r="D36" s="9" t="s">
        <v>40</v>
      </c>
      <c r="F36" s="34"/>
      <c r="G36" s="34"/>
      <c r="H36" s="34"/>
      <c r="I36" s="34"/>
      <c r="J36" s="34"/>
      <c r="K36" s="34"/>
      <c r="L36" s="34">
        <f>$K$28/'Fixed data'!$C$7</f>
        <v>-1.1730832748610667E-2</v>
      </c>
      <c r="M36" s="34">
        <f>$K$28/'Fixed data'!$C$7</f>
        <v>-1.1730832748610667E-2</v>
      </c>
      <c r="N36" s="34">
        <f>$K$28/'Fixed data'!$C$7</f>
        <v>-1.1730832748610667E-2</v>
      </c>
      <c r="O36" s="34">
        <f>$K$28/'Fixed data'!$C$7</f>
        <v>-1.1730832748610667E-2</v>
      </c>
      <c r="P36" s="34">
        <f>$K$28/'Fixed data'!$C$7</f>
        <v>-1.1730832748610667E-2</v>
      </c>
      <c r="Q36" s="34">
        <f>$K$28/'Fixed data'!$C$7</f>
        <v>-1.1730832748610667E-2</v>
      </c>
      <c r="R36" s="34">
        <f>$K$28/'Fixed data'!$C$7</f>
        <v>-1.1730832748610667E-2</v>
      </c>
      <c r="S36" s="34">
        <f>$K$28/'Fixed data'!$C$7</f>
        <v>-1.1730832748610667E-2</v>
      </c>
      <c r="T36" s="34">
        <f>$K$28/'Fixed data'!$C$7</f>
        <v>-1.1730832748610667E-2</v>
      </c>
      <c r="U36" s="34">
        <f>$K$28/'Fixed data'!$C$7</f>
        <v>-1.1730832748610667E-2</v>
      </c>
      <c r="V36" s="34">
        <f>$K$28/'Fixed data'!$C$7</f>
        <v>-1.1730832748610667E-2</v>
      </c>
      <c r="W36" s="34">
        <f>$K$28/'Fixed data'!$C$7</f>
        <v>-1.1730832748610667E-2</v>
      </c>
      <c r="X36" s="34">
        <f>$K$28/'Fixed data'!$C$7</f>
        <v>-1.1730832748610667E-2</v>
      </c>
      <c r="Y36" s="34">
        <f>$K$28/'Fixed data'!$C$7</f>
        <v>-1.1730832748610667E-2</v>
      </c>
      <c r="Z36" s="34">
        <f>$K$28/'Fixed data'!$C$7</f>
        <v>-1.1730832748610667E-2</v>
      </c>
      <c r="AA36" s="34">
        <f>$K$28/'Fixed data'!$C$7</f>
        <v>-1.1730832748610667E-2</v>
      </c>
      <c r="AB36" s="34">
        <f>$K$28/'Fixed data'!$C$7</f>
        <v>-1.1730832748610667E-2</v>
      </c>
      <c r="AC36" s="34">
        <f>$K$28/'Fixed data'!$C$7</f>
        <v>-1.1730832748610667E-2</v>
      </c>
      <c r="AD36" s="34">
        <f>$K$28/'Fixed data'!$C$7</f>
        <v>-1.1730832748610667E-2</v>
      </c>
      <c r="AE36" s="34">
        <f>$K$28/'Fixed data'!$C$7</f>
        <v>-1.1730832748610667E-2</v>
      </c>
      <c r="AF36" s="34">
        <f>$K$28/'Fixed data'!$C$7</f>
        <v>-1.1730832748610667E-2</v>
      </c>
      <c r="AG36" s="34">
        <f>$K$28/'Fixed data'!$C$7</f>
        <v>-1.1730832748610667E-2</v>
      </c>
      <c r="AH36" s="34">
        <f>$K$28/'Fixed data'!$C$7</f>
        <v>-1.1730832748610667E-2</v>
      </c>
      <c r="AI36" s="34">
        <f>$K$28/'Fixed data'!$C$7</f>
        <v>-1.1730832748610667E-2</v>
      </c>
      <c r="AJ36" s="34">
        <f>$K$28/'Fixed data'!$C$7</f>
        <v>-1.1730832748610667E-2</v>
      </c>
      <c r="AK36" s="34">
        <f>$K$28/'Fixed data'!$C$7</f>
        <v>-1.1730832748610667E-2</v>
      </c>
      <c r="AL36" s="34">
        <f>$K$28/'Fixed data'!$C$7</f>
        <v>-1.1730832748610667E-2</v>
      </c>
      <c r="AM36" s="34">
        <f>$K$28/'Fixed data'!$C$7</f>
        <v>-1.1730832748610667E-2</v>
      </c>
      <c r="AN36" s="34">
        <f>$K$28/'Fixed data'!$C$7</f>
        <v>-1.1730832748610667E-2</v>
      </c>
      <c r="AO36" s="34">
        <f>$K$28/'Fixed data'!$C$7</f>
        <v>-1.1730832748610667E-2</v>
      </c>
      <c r="AP36" s="34">
        <f>$K$28/'Fixed data'!$C$7</f>
        <v>-1.1730832748610667E-2</v>
      </c>
      <c r="AQ36" s="34">
        <f>$K$28/'Fixed data'!$C$7</f>
        <v>-1.1730832748610667E-2</v>
      </c>
      <c r="AR36" s="34">
        <f>$K$28/'Fixed data'!$C$7</f>
        <v>-1.1730832748610667E-2</v>
      </c>
      <c r="AS36" s="34">
        <f>$K$28/'Fixed data'!$C$7</f>
        <v>-1.1730832748610667E-2</v>
      </c>
      <c r="AT36" s="34">
        <f>$K$28/'Fixed data'!$C$7</f>
        <v>-1.1730832748610667E-2</v>
      </c>
      <c r="AU36" s="34">
        <f>$K$28/'Fixed data'!$C$7</f>
        <v>-1.1730832748610667E-2</v>
      </c>
      <c r="AV36" s="34">
        <f>$K$28/'Fixed data'!$C$7</f>
        <v>-1.1730832748610667E-2</v>
      </c>
      <c r="AW36" s="34">
        <f>$K$28/'Fixed data'!$C$7</f>
        <v>-1.1730832748610667E-2</v>
      </c>
      <c r="AX36" s="34">
        <f>$K$28/'Fixed data'!$C$7</f>
        <v>-1.1730832748610667E-2</v>
      </c>
      <c r="AY36" s="34">
        <f>$K$28/'Fixed data'!$C$7</f>
        <v>-1.1730832748610667E-2</v>
      </c>
      <c r="AZ36" s="34">
        <f>$K$28/'Fixed data'!$C$7</f>
        <v>-1.1730832748610667E-2</v>
      </c>
      <c r="BA36" s="34">
        <f>$K$28/'Fixed data'!$C$7</f>
        <v>-1.1730832748610667E-2</v>
      </c>
      <c r="BB36" s="34">
        <f>$K$28/'Fixed data'!$C$7</f>
        <v>-1.1730832748610667E-2</v>
      </c>
      <c r="BC36" s="34">
        <f>$K$28/'Fixed data'!$C$7</f>
        <v>-1.1730832748610667E-2</v>
      </c>
      <c r="BD36" s="34">
        <f>$K$28/'Fixed data'!$C$7</f>
        <v>-1.1730832748610667E-2</v>
      </c>
    </row>
    <row r="37" spans="1:57" ht="16.5" hidden="1" customHeight="1" outlineLevel="1" x14ac:dyDescent="0.35">
      <c r="A37" s="115"/>
      <c r="B37" s="9" t="s">
        <v>33</v>
      </c>
      <c r="C37" s="11" t="s">
        <v>60</v>
      </c>
      <c r="D37" s="9" t="s">
        <v>40</v>
      </c>
      <c r="F37" s="34"/>
      <c r="G37" s="34"/>
      <c r="H37" s="34"/>
      <c r="I37" s="34"/>
      <c r="J37" s="34"/>
      <c r="K37" s="34"/>
      <c r="L37" s="34"/>
      <c r="M37" s="34">
        <f>$L$28/'Fixed data'!$C$7</f>
        <v>-1.1396961571632825E-2</v>
      </c>
      <c r="N37" s="34">
        <f>$L$28/'Fixed data'!$C$7</f>
        <v>-1.1396961571632825E-2</v>
      </c>
      <c r="O37" s="34">
        <f>$L$28/'Fixed data'!$C$7</f>
        <v>-1.1396961571632825E-2</v>
      </c>
      <c r="P37" s="34">
        <f>$L$28/'Fixed data'!$C$7</f>
        <v>-1.1396961571632825E-2</v>
      </c>
      <c r="Q37" s="34">
        <f>$L$28/'Fixed data'!$C$7</f>
        <v>-1.1396961571632825E-2</v>
      </c>
      <c r="R37" s="34">
        <f>$L$28/'Fixed data'!$C$7</f>
        <v>-1.1396961571632825E-2</v>
      </c>
      <c r="S37" s="34">
        <f>$L$28/'Fixed data'!$C$7</f>
        <v>-1.1396961571632825E-2</v>
      </c>
      <c r="T37" s="34">
        <f>$L$28/'Fixed data'!$C$7</f>
        <v>-1.1396961571632825E-2</v>
      </c>
      <c r="U37" s="34">
        <f>$L$28/'Fixed data'!$C$7</f>
        <v>-1.1396961571632825E-2</v>
      </c>
      <c r="V37" s="34">
        <f>$L$28/'Fixed data'!$C$7</f>
        <v>-1.1396961571632825E-2</v>
      </c>
      <c r="W37" s="34">
        <f>$L$28/'Fixed data'!$C$7</f>
        <v>-1.1396961571632825E-2</v>
      </c>
      <c r="X37" s="34">
        <f>$L$28/'Fixed data'!$C$7</f>
        <v>-1.1396961571632825E-2</v>
      </c>
      <c r="Y37" s="34">
        <f>$L$28/'Fixed data'!$C$7</f>
        <v>-1.1396961571632825E-2</v>
      </c>
      <c r="Z37" s="34">
        <f>$L$28/'Fixed data'!$C$7</f>
        <v>-1.1396961571632825E-2</v>
      </c>
      <c r="AA37" s="34">
        <f>$L$28/'Fixed data'!$C$7</f>
        <v>-1.1396961571632825E-2</v>
      </c>
      <c r="AB37" s="34">
        <f>$L$28/'Fixed data'!$C$7</f>
        <v>-1.1396961571632825E-2</v>
      </c>
      <c r="AC37" s="34">
        <f>$L$28/'Fixed data'!$C$7</f>
        <v>-1.1396961571632825E-2</v>
      </c>
      <c r="AD37" s="34">
        <f>$L$28/'Fixed data'!$C$7</f>
        <v>-1.1396961571632825E-2</v>
      </c>
      <c r="AE37" s="34">
        <f>$L$28/'Fixed data'!$C$7</f>
        <v>-1.1396961571632825E-2</v>
      </c>
      <c r="AF37" s="34">
        <f>$L$28/'Fixed data'!$C$7</f>
        <v>-1.1396961571632825E-2</v>
      </c>
      <c r="AG37" s="34">
        <f>$L$28/'Fixed data'!$C$7</f>
        <v>-1.1396961571632825E-2</v>
      </c>
      <c r="AH37" s="34">
        <f>$L$28/'Fixed data'!$C$7</f>
        <v>-1.1396961571632825E-2</v>
      </c>
      <c r="AI37" s="34">
        <f>$L$28/'Fixed data'!$C$7</f>
        <v>-1.1396961571632825E-2</v>
      </c>
      <c r="AJ37" s="34">
        <f>$L$28/'Fixed data'!$C$7</f>
        <v>-1.1396961571632825E-2</v>
      </c>
      <c r="AK37" s="34">
        <f>$L$28/'Fixed data'!$C$7</f>
        <v>-1.1396961571632825E-2</v>
      </c>
      <c r="AL37" s="34">
        <f>$L$28/'Fixed data'!$C$7</f>
        <v>-1.1396961571632825E-2</v>
      </c>
      <c r="AM37" s="34">
        <f>$L$28/'Fixed data'!$C$7</f>
        <v>-1.1396961571632825E-2</v>
      </c>
      <c r="AN37" s="34">
        <f>$L$28/'Fixed data'!$C$7</f>
        <v>-1.1396961571632825E-2</v>
      </c>
      <c r="AO37" s="34">
        <f>$L$28/'Fixed data'!$C$7</f>
        <v>-1.1396961571632825E-2</v>
      </c>
      <c r="AP37" s="34">
        <f>$L$28/'Fixed data'!$C$7</f>
        <v>-1.1396961571632825E-2</v>
      </c>
      <c r="AQ37" s="34">
        <f>$L$28/'Fixed data'!$C$7</f>
        <v>-1.1396961571632825E-2</v>
      </c>
      <c r="AR37" s="34">
        <f>$L$28/'Fixed data'!$C$7</f>
        <v>-1.1396961571632825E-2</v>
      </c>
      <c r="AS37" s="34">
        <f>$L$28/'Fixed data'!$C$7</f>
        <v>-1.1396961571632825E-2</v>
      </c>
      <c r="AT37" s="34">
        <f>$L$28/'Fixed data'!$C$7</f>
        <v>-1.1396961571632825E-2</v>
      </c>
      <c r="AU37" s="34">
        <f>$L$28/'Fixed data'!$C$7</f>
        <v>-1.1396961571632825E-2</v>
      </c>
      <c r="AV37" s="34">
        <f>$L$28/'Fixed data'!$C$7</f>
        <v>-1.1396961571632825E-2</v>
      </c>
      <c r="AW37" s="34">
        <f>$L$28/'Fixed data'!$C$7</f>
        <v>-1.1396961571632825E-2</v>
      </c>
      <c r="AX37" s="34">
        <f>$L$28/'Fixed data'!$C$7</f>
        <v>-1.1396961571632825E-2</v>
      </c>
      <c r="AY37" s="34">
        <f>$L$28/'Fixed data'!$C$7</f>
        <v>-1.1396961571632825E-2</v>
      </c>
      <c r="AZ37" s="34">
        <f>$L$28/'Fixed data'!$C$7</f>
        <v>-1.1396961571632825E-2</v>
      </c>
      <c r="BA37" s="34">
        <f>$L$28/'Fixed data'!$C$7</f>
        <v>-1.1396961571632825E-2</v>
      </c>
      <c r="BB37" s="34">
        <f>$L$28/'Fixed data'!$C$7</f>
        <v>-1.1396961571632825E-2</v>
      </c>
      <c r="BC37" s="34">
        <f>$L$28/'Fixed data'!$C$7</f>
        <v>-1.1396961571632825E-2</v>
      </c>
      <c r="BD37" s="34">
        <f>$L$28/'Fixed data'!$C$7</f>
        <v>-1.1396961571632825E-2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1.1335357832363455E-3</v>
      </c>
      <c r="O38" s="34">
        <f>$M$28/'Fixed data'!$C$7</f>
        <v>1.1335357832363455E-3</v>
      </c>
      <c r="P38" s="34">
        <f>$M$28/'Fixed data'!$C$7</f>
        <v>1.1335357832363455E-3</v>
      </c>
      <c r="Q38" s="34">
        <f>$M$28/'Fixed data'!$C$7</f>
        <v>1.1335357832363455E-3</v>
      </c>
      <c r="R38" s="34">
        <f>$M$28/'Fixed data'!$C$7</f>
        <v>1.1335357832363455E-3</v>
      </c>
      <c r="S38" s="34">
        <f>$M$28/'Fixed data'!$C$7</f>
        <v>1.1335357832363455E-3</v>
      </c>
      <c r="T38" s="34">
        <f>$M$28/'Fixed data'!$C$7</f>
        <v>1.1335357832363455E-3</v>
      </c>
      <c r="U38" s="34">
        <f>$M$28/'Fixed data'!$C$7</f>
        <v>1.1335357832363455E-3</v>
      </c>
      <c r="V38" s="34">
        <f>$M$28/'Fixed data'!$C$7</f>
        <v>1.1335357832363455E-3</v>
      </c>
      <c r="W38" s="34">
        <f>$M$28/'Fixed data'!$C$7</f>
        <v>1.1335357832363455E-3</v>
      </c>
      <c r="X38" s="34">
        <f>$M$28/'Fixed data'!$C$7</f>
        <v>1.1335357832363455E-3</v>
      </c>
      <c r="Y38" s="34">
        <f>$M$28/'Fixed data'!$C$7</f>
        <v>1.1335357832363455E-3</v>
      </c>
      <c r="Z38" s="34">
        <f>$M$28/'Fixed data'!$C$7</f>
        <v>1.1335357832363455E-3</v>
      </c>
      <c r="AA38" s="34">
        <f>$M$28/'Fixed data'!$C$7</f>
        <v>1.1335357832363455E-3</v>
      </c>
      <c r="AB38" s="34">
        <f>$M$28/'Fixed data'!$C$7</f>
        <v>1.1335357832363455E-3</v>
      </c>
      <c r="AC38" s="34">
        <f>$M$28/'Fixed data'!$C$7</f>
        <v>1.1335357832363455E-3</v>
      </c>
      <c r="AD38" s="34">
        <f>$M$28/'Fixed data'!$C$7</f>
        <v>1.1335357832363455E-3</v>
      </c>
      <c r="AE38" s="34">
        <f>$M$28/'Fixed data'!$C$7</f>
        <v>1.1335357832363455E-3</v>
      </c>
      <c r="AF38" s="34">
        <f>$M$28/'Fixed data'!$C$7</f>
        <v>1.1335357832363455E-3</v>
      </c>
      <c r="AG38" s="34">
        <f>$M$28/'Fixed data'!$C$7</f>
        <v>1.1335357832363455E-3</v>
      </c>
      <c r="AH38" s="34">
        <f>$M$28/'Fixed data'!$C$7</f>
        <v>1.1335357832363455E-3</v>
      </c>
      <c r="AI38" s="34">
        <f>$M$28/'Fixed data'!$C$7</f>
        <v>1.1335357832363455E-3</v>
      </c>
      <c r="AJ38" s="34">
        <f>$M$28/'Fixed data'!$C$7</f>
        <v>1.1335357832363455E-3</v>
      </c>
      <c r="AK38" s="34">
        <f>$M$28/'Fixed data'!$C$7</f>
        <v>1.1335357832363455E-3</v>
      </c>
      <c r="AL38" s="34">
        <f>$M$28/'Fixed data'!$C$7</f>
        <v>1.1335357832363455E-3</v>
      </c>
      <c r="AM38" s="34">
        <f>$M$28/'Fixed data'!$C$7</f>
        <v>1.1335357832363455E-3</v>
      </c>
      <c r="AN38" s="34">
        <f>$M$28/'Fixed data'!$C$7</f>
        <v>1.1335357832363455E-3</v>
      </c>
      <c r="AO38" s="34">
        <f>$M$28/'Fixed data'!$C$7</f>
        <v>1.1335357832363455E-3</v>
      </c>
      <c r="AP38" s="34">
        <f>$M$28/'Fixed data'!$C$7</f>
        <v>1.1335357832363455E-3</v>
      </c>
      <c r="AQ38" s="34">
        <f>$M$28/'Fixed data'!$C$7</f>
        <v>1.1335357832363455E-3</v>
      </c>
      <c r="AR38" s="34">
        <f>$M$28/'Fixed data'!$C$7</f>
        <v>1.1335357832363455E-3</v>
      </c>
      <c r="AS38" s="34">
        <f>$M$28/'Fixed data'!$C$7</f>
        <v>1.1335357832363455E-3</v>
      </c>
      <c r="AT38" s="34">
        <f>$M$28/'Fixed data'!$C$7</f>
        <v>1.1335357832363455E-3</v>
      </c>
      <c r="AU38" s="34">
        <f>$M$28/'Fixed data'!$C$7</f>
        <v>1.1335357832363455E-3</v>
      </c>
      <c r="AV38" s="34">
        <f>$M$28/'Fixed data'!$C$7</f>
        <v>1.1335357832363455E-3</v>
      </c>
      <c r="AW38" s="34">
        <f>$M$28/'Fixed data'!$C$7</f>
        <v>1.1335357832363455E-3</v>
      </c>
      <c r="AX38" s="34">
        <f>$M$28/'Fixed data'!$C$7</f>
        <v>1.1335357832363455E-3</v>
      </c>
      <c r="AY38" s="34">
        <f>$M$28/'Fixed data'!$C$7</f>
        <v>1.1335357832363455E-3</v>
      </c>
      <c r="AZ38" s="34">
        <f>$M$28/'Fixed data'!$C$7</f>
        <v>1.1335357832363455E-3</v>
      </c>
      <c r="BA38" s="34">
        <f>$M$28/'Fixed data'!$C$7</f>
        <v>1.1335357832363455E-3</v>
      </c>
      <c r="BB38" s="34">
        <f>$M$28/'Fixed data'!$C$7</f>
        <v>1.1335357832363455E-3</v>
      </c>
      <c r="BC38" s="34">
        <f>$M$28/'Fixed data'!$C$7</f>
        <v>1.1335357832363455E-3</v>
      </c>
      <c r="BD38" s="34">
        <f>$M$28/'Fixed data'!$C$7</f>
        <v>1.1335357832363455E-3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1.2619779488569011E-3</v>
      </c>
      <c r="P39" s="34">
        <f>$N$28/'Fixed data'!$C$7</f>
        <v>1.2619779488569011E-3</v>
      </c>
      <c r="Q39" s="34">
        <f>$N$28/'Fixed data'!$C$7</f>
        <v>1.2619779488569011E-3</v>
      </c>
      <c r="R39" s="34">
        <f>$N$28/'Fixed data'!$C$7</f>
        <v>1.2619779488569011E-3</v>
      </c>
      <c r="S39" s="34">
        <f>$N$28/'Fixed data'!$C$7</f>
        <v>1.2619779488569011E-3</v>
      </c>
      <c r="T39" s="34">
        <f>$N$28/'Fixed data'!$C$7</f>
        <v>1.2619779488569011E-3</v>
      </c>
      <c r="U39" s="34">
        <f>$N$28/'Fixed data'!$C$7</f>
        <v>1.2619779488569011E-3</v>
      </c>
      <c r="V39" s="34">
        <f>$N$28/'Fixed data'!$C$7</f>
        <v>1.2619779488569011E-3</v>
      </c>
      <c r="W39" s="34">
        <f>$N$28/'Fixed data'!$C$7</f>
        <v>1.2619779488569011E-3</v>
      </c>
      <c r="X39" s="34">
        <f>$N$28/'Fixed data'!$C$7</f>
        <v>1.2619779488569011E-3</v>
      </c>
      <c r="Y39" s="34">
        <f>$N$28/'Fixed data'!$C$7</f>
        <v>1.2619779488569011E-3</v>
      </c>
      <c r="Z39" s="34">
        <f>$N$28/'Fixed data'!$C$7</f>
        <v>1.2619779488569011E-3</v>
      </c>
      <c r="AA39" s="34">
        <f>$N$28/'Fixed data'!$C$7</f>
        <v>1.2619779488569011E-3</v>
      </c>
      <c r="AB39" s="34">
        <f>$N$28/'Fixed data'!$C$7</f>
        <v>1.2619779488569011E-3</v>
      </c>
      <c r="AC39" s="34">
        <f>$N$28/'Fixed data'!$C$7</f>
        <v>1.2619779488569011E-3</v>
      </c>
      <c r="AD39" s="34">
        <f>$N$28/'Fixed data'!$C$7</f>
        <v>1.2619779488569011E-3</v>
      </c>
      <c r="AE39" s="34">
        <f>$N$28/'Fixed data'!$C$7</f>
        <v>1.2619779488569011E-3</v>
      </c>
      <c r="AF39" s="34">
        <f>$N$28/'Fixed data'!$C$7</f>
        <v>1.2619779488569011E-3</v>
      </c>
      <c r="AG39" s="34">
        <f>$N$28/'Fixed data'!$C$7</f>
        <v>1.2619779488569011E-3</v>
      </c>
      <c r="AH39" s="34">
        <f>$N$28/'Fixed data'!$C$7</f>
        <v>1.2619779488569011E-3</v>
      </c>
      <c r="AI39" s="34">
        <f>$N$28/'Fixed data'!$C$7</f>
        <v>1.2619779488569011E-3</v>
      </c>
      <c r="AJ39" s="34">
        <f>$N$28/'Fixed data'!$C$7</f>
        <v>1.2619779488569011E-3</v>
      </c>
      <c r="AK39" s="34">
        <f>$N$28/'Fixed data'!$C$7</f>
        <v>1.2619779488569011E-3</v>
      </c>
      <c r="AL39" s="34">
        <f>$N$28/'Fixed data'!$C$7</f>
        <v>1.2619779488569011E-3</v>
      </c>
      <c r="AM39" s="34">
        <f>$N$28/'Fixed data'!$C$7</f>
        <v>1.2619779488569011E-3</v>
      </c>
      <c r="AN39" s="34">
        <f>$N$28/'Fixed data'!$C$7</f>
        <v>1.2619779488569011E-3</v>
      </c>
      <c r="AO39" s="34">
        <f>$N$28/'Fixed data'!$C$7</f>
        <v>1.2619779488569011E-3</v>
      </c>
      <c r="AP39" s="34">
        <f>$N$28/'Fixed data'!$C$7</f>
        <v>1.2619779488569011E-3</v>
      </c>
      <c r="AQ39" s="34">
        <f>$N$28/'Fixed data'!$C$7</f>
        <v>1.2619779488569011E-3</v>
      </c>
      <c r="AR39" s="34">
        <f>$N$28/'Fixed data'!$C$7</f>
        <v>1.2619779488569011E-3</v>
      </c>
      <c r="AS39" s="34">
        <f>$N$28/'Fixed data'!$C$7</f>
        <v>1.2619779488569011E-3</v>
      </c>
      <c r="AT39" s="34">
        <f>$N$28/'Fixed data'!$C$7</f>
        <v>1.2619779488569011E-3</v>
      </c>
      <c r="AU39" s="34">
        <f>$N$28/'Fixed data'!$C$7</f>
        <v>1.2619779488569011E-3</v>
      </c>
      <c r="AV39" s="34">
        <f>$N$28/'Fixed data'!$C$7</f>
        <v>1.2619779488569011E-3</v>
      </c>
      <c r="AW39" s="34">
        <f>$N$28/'Fixed data'!$C$7</f>
        <v>1.2619779488569011E-3</v>
      </c>
      <c r="AX39" s="34">
        <f>$N$28/'Fixed data'!$C$7</f>
        <v>1.2619779488569011E-3</v>
      </c>
      <c r="AY39" s="34">
        <f>$N$28/'Fixed data'!$C$7</f>
        <v>1.2619779488569011E-3</v>
      </c>
      <c r="AZ39" s="34">
        <f>$N$28/'Fixed data'!$C$7</f>
        <v>1.2619779488569011E-3</v>
      </c>
      <c r="BA39" s="34">
        <f>$N$28/'Fixed data'!$C$7</f>
        <v>1.2619779488569011E-3</v>
      </c>
      <c r="BB39" s="34">
        <f>$N$28/'Fixed data'!$C$7</f>
        <v>1.2619779488569011E-3</v>
      </c>
      <c r="BC39" s="34">
        <f>$N$28/'Fixed data'!$C$7</f>
        <v>1.2619779488569011E-3</v>
      </c>
      <c r="BD39" s="34">
        <f>$N$28/'Fixed data'!$C$7</f>
        <v>1.2619779488569011E-3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1.3965721386424437E-3</v>
      </c>
      <c r="Q40" s="34">
        <f>$O$28/'Fixed data'!$C$7</f>
        <v>1.3965721386424437E-3</v>
      </c>
      <c r="R40" s="34">
        <f>$O$28/'Fixed data'!$C$7</f>
        <v>1.3965721386424437E-3</v>
      </c>
      <c r="S40" s="34">
        <f>$O$28/'Fixed data'!$C$7</f>
        <v>1.3965721386424437E-3</v>
      </c>
      <c r="T40" s="34">
        <f>$O$28/'Fixed data'!$C$7</f>
        <v>1.3965721386424437E-3</v>
      </c>
      <c r="U40" s="34">
        <f>$O$28/'Fixed data'!$C$7</f>
        <v>1.3965721386424437E-3</v>
      </c>
      <c r="V40" s="34">
        <f>$O$28/'Fixed data'!$C$7</f>
        <v>1.3965721386424437E-3</v>
      </c>
      <c r="W40" s="34">
        <f>$O$28/'Fixed data'!$C$7</f>
        <v>1.3965721386424437E-3</v>
      </c>
      <c r="X40" s="34">
        <f>$O$28/'Fixed data'!$C$7</f>
        <v>1.3965721386424437E-3</v>
      </c>
      <c r="Y40" s="34">
        <f>$O$28/'Fixed data'!$C$7</f>
        <v>1.3965721386424437E-3</v>
      </c>
      <c r="Z40" s="34">
        <f>$O$28/'Fixed data'!$C$7</f>
        <v>1.3965721386424437E-3</v>
      </c>
      <c r="AA40" s="34">
        <f>$O$28/'Fixed data'!$C$7</f>
        <v>1.3965721386424437E-3</v>
      </c>
      <c r="AB40" s="34">
        <f>$O$28/'Fixed data'!$C$7</f>
        <v>1.3965721386424437E-3</v>
      </c>
      <c r="AC40" s="34">
        <f>$O$28/'Fixed data'!$C$7</f>
        <v>1.3965721386424437E-3</v>
      </c>
      <c r="AD40" s="34">
        <f>$O$28/'Fixed data'!$C$7</f>
        <v>1.3965721386424437E-3</v>
      </c>
      <c r="AE40" s="34">
        <f>$O$28/'Fixed data'!$C$7</f>
        <v>1.3965721386424437E-3</v>
      </c>
      <c r="AF40" s="34">
        <f>$O$28/'Fixed data'!$C$7</f>
        <v>1.3965721386424437E-3</v>
      </c>
      <c r="AG40" s="34">
        <f>$O$28/'Fixed data'!$C$7</f>
        <v>1.3965721386424437E-3</v>
      </c>
      <c r="AH40" s="34">
        <f>$O$28/'Fixed data'!$C$7</f>
        <v>1.3965721386424437E-3</v>
      </c>
      <c r="AI40" s="34">
        <f>$O$28/'Fixed data'!$C$7</f>
        <v>1.3965721386424437E-3</v>
      </c>
      <c r="AJ40" s="34">
        <f>$O$28/'Fixed data'!$C$7</f>
        <v>1.3965721386424437E-3</v>
      </c>
      <c r="AK40" s="34">
        <f>$O$28/'Fixed data'!$C$7</f>
        <v>1.3965721386424437E-3</v>
      </c>
      <c r="AL40" s="34">
        <f>$O$28/'Fixed data'!$C$7</f>
        <v>1.3965721386424437E-3</v>
      </c>
      <c r="AM40" s="34">
        <f>$O$28/'Fixed data'!$C$7</f>
        <v>1.3965721386424437E-3</v>
      </c>
      <c r="AN40" s="34">
        <f>$O$28/'Fixed data'!$C$7</f>
        <v>1.3965721386424437E-3</v>
      </c>
      <c r="AO40" s="34">
        <f>$O$28/'Fixed data'!$C$7</f>
        <v>1.3965721386424437E-3</v>
      </c>
      <c r="AP40" s="34">
        <f>$O$28/'Fixed data'!$C$7</f>
        <v>1.3965721386424437E-3</v>
      </c>
      <c r="AQ40" s="34">
        <f>$O$28/'Fixed data'!$C$7</f>
        <v>1.3965721386424437E-3</v>
      </c>
      <c r="AR40" s="34">
        <f>$O$28/'Fixed data'!$C$7</f>
        <v>1.3965721386424437E-3</v>
      </c>
      <c r="AS40" s="34">
        <f>$O$28/'Fixed data'!$C$7</f>
        <v>1.3965721386424437E-3</v>
      </c>
      <c r="AT40" s="34">
        <f>$O$28/'Fixed data'!$C$7</f>
        <v>1.3965721386424437E-3</v>
      </c>
      <c r="AU40" s="34">
        <f>$O$28/'Fixed data'!$C$7</f>
        <v>1.3965721386424437E-3</v>
      </c>
      <c r="AV40" s="34">
        <f>$O$28/'Fixed data'!$C$7</f>
        <v>1.3965721386424437E-3</v>
      </c>
      <c r="AW40" s="34">
        <f>$O$28/'Fixed data'!$C$7</f>
        <v>1.3965721386424437E-3</v>
      </c>
      <c r="AX40" s="34">
        <f>$O$28/'Fixed data'!$C$7</f>
        <v>1.3965721386424437E-3</v>
      </c>
      <c r="AY40" s="34">
        <f>$O$28/'Fixed data'!$C$7</f>
        <v>1.3965721386424437E-3</v>
      </c>
      <c r="AZ40" s="34">
        <f>$O$28/'Fixed data'!$C$7</f>
        <v>1.3965721386424437E-3</v>
      </c>
      <c r="BA40" s="34">
        <f>$O$28/'Fixed data'!$C$7</f>
        <v>1.3965721386424437E-3</v>
      </c>
      <c r="BB40" s="34">
        <f>$O$28/'Fixed data'!$C$7</f>
        <v>1.3965721386424437E-3</v>
      </c>
      <c r="BC40" s="34">
        <f>$O$28/'Fixed data'!$C$7</f>
        <v>1.3965721386424437E-3</v>
      </c>
      <c r="BD40" s="34">
        <f>$O$28/'Fixed data'!$C$7</f>
        <v>1.3965721386424437E-3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1.537463915353353E-3</v>
      </c>
      <c r="R41" s="34">
        <f>$P$28/'Fixed data'!$C$7</f>
        <v>1.537463915353353E-3</v>
      </c>
      <c r="S41" s="34">
        <f>$P$28/'Fixed data'!$C$7</f>
        <v>1.537463915353353E-3</v>
      </c>
      <c r="T41" s="34">
        <f>$P$28/'Fixed data'!$C$7</f>
        <v>1.537463915353353E-3</v>
      </c>
      <c r="U41" s="34">
        <f>$P$28/'Fixed data'!$C$7</f>
        <v>1.537463915353353E-3</v>
      </c>
      <c r="V41" s="34">
        <f>$P$28/'Fixed data'!$C$7</f>
        <v>1.537463915353353E-3</v>
      </c>
      <c r="W41" s="34">
        <f>$P$28/'Fixed data'!$C$7</f>
        <v>1.537463915353353E-3</v>
      </c>
      <c r="X41" s="34">
        <f>$P$28/'Fixed data'!$C$7</f>
        <v>1.537463915353353E-3</v>
      </c>
      <c r="Y41" s="34">
        <f>$P$28/'Fixed data'!$C$7</f>
        <v>1.537463915353353E-3</v>
      </c>
      <c r="Z41" s="34">
        <f>$P$28/'Fixed data'!$C$7</f>
        <v>1.537463915353353E-3</v>
      </c>
      <c r="AA41" s="34">
        <f>$P$28/'Fixed data'!$C$7</f>
        <v>1.537463915353353E-3</v>
      </c>
      <c r="AB41" s="34">
        <f>$P$28/'Fixed data'!$C$7</f>
        <v>1.537463915353353E-3</v>
      </c>
      <c r="AC41" s="34">
        <f>$P$28/'Fixed data'!$C$7</f>
        <v>1.537463915353353E-3</v>
      </c>
      <c r="AD41" s="34">
        <f>$P$28/'Fixed data'!$C$7</f>
        <v>1.537463915353353E-3</v>
      </c>
      <c r="AE41" s="34">
        <f>$P$28/'Fixed data'!$C$7</f>
        <v>1.537463915353353E-3</v>
      </c>
      <c r="AF41" s="34">
        <f>$P$28/'Fixed data'!$C$7</f>
        <v>1.537463915353353E-3</v>
      </c>
      <c r="AG41" s="34">
        <f>$P$28/'Fixed data'!$C$7</f>
        <v>1.537463915353353E-3</v>
      </c>
      <c r="AH41" s="34">
        <f>$P$28/'Fixed data'!$C$7</f>
        <v>1.537463915353353E-3</v>
      </c>
      <c r="AI41" s="34">
        <f>$P$28/'Fixed data'!$C$7</f>
        <v>1.537463915353353E-3</v>
      </c>
      <c r="AJ41" s="34">
        <f>$P$28/'Fixed data'!$C$7</f>
        <v>1.537463915353353E-3</v>
      </c>
      <c r="AK41" s="34">
        <f>$P$28/'Fixed data'!$C$7</f>
        <v>1.537463915353353E-3</v>
      </c>
      <c r="AL41" s="34">
        <f>$P$28/'Fixed data'!$C$7</f>
        <v>1.537463915353353E-3</v>
      </c>
      <c r="AM41" s="34">
        <f>$P$28/'Fixed data'!$C$7</f>
        <v>1.537463915353353E-3</v>
      </c>
      <c r="AN41" s="34">
        <f>$P$28/'Fixed data'!$C$7</f>
        <v>1.537463915353353E-3</v>
      </c>
      <c r="AO41" s="34">
        <f>$P$28/'Fixed data'!$C$7</f>
        <v>1.537463915353353E-3</v>
      </c>
      <c r="AP41" s="34">
        <f>$P$28/'Fixed data'!$C$7</f>
        <v>1.537463915353353E-3</v>
      </c>
      <c r="AQ41" s="34">
        <f>$P$28/'Fixed data'!$C$7</f>
        <v>1.537463915353353E-3</v>
      </c>
      <c r="AR41" s="34">
        <f>$P$28/'Fixed data'!$C$7</f>
        <v>1.537463915353353E-3</v>
      </c>
      <c r="AS41" s="34">
        <f>$P$28/'Fixed data'!$C$7</f>
        <v>1.537463915353353E-3</v>
      </c>
      <c r="AT41" s="34">
        <f>$P$28/'Fixed data'!$C$7</f>
        <v>1.537463915353353E-3</v>
      </c>
      <c r="AU41" s="34">
        <f>$P$28/'Fixed data'!$C$7</f>
        <v>1.537463915353353E-3</v>
      </c>
      <c r="AV41" s="34">
        <f>$P$28/'Fixed data'!$C$7</f>
        <v>1.537463915353353E-3</v>
      </c>
      <c r="AW41" s="34">
        <f>$P$28/'Fixed data'!$C$7</f>
        <v>1.537463915353353E-3</v>
      </c>
      <c r="AX41" s="34">
        <f>$P$28/'Fixed data'!$C$7</f>
        <v>1.537463915353353E-3</v>
      </c>
      <c r="AY41" s="34">
        <f>$P$28/'Fixed data'!$C$7</f>
        <v>1.537463915353353E-3</v>
      </c>
      <c r="AZ41" s="34">
        <f>$P$28/'Fixed data'!$C$7</f>
        <v>1.537463915353353E-3</v>
      </c>
      <c r="BA41" s="34">
        <f>$P$28/'Fixed data'!$C$7</f>
        <v>1.537463915353353E-3</v>
      </c>
      <c r="BB41" s="34">
        <f>$P$28/'Fixed data'!$C$7</f>
        <v>1.537463915353353E-3</v>
      </c>
      <c r="BC41" s="34">
        <f>$P$28/'Fixed data'!$C$7</f>
        <v>1.537463915353353E-3</v>
      </c>
      <c r="BD41" s="34">
        <f>$P$28/'Fixed data'!$C$7</f>
        <v>1.537463915353353E-3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1.6847988417500088E-3</v>
      </c>
      <c r="S42" s="34">
        <f>$Q$28/'Fixed data'!$C$7</f>
        <v>1.6847988417500088E-3</v>
      </c>
      <c r="T42" s="34">
        <f>$Q$28/'Fixed data'!$C$7</f>
        <v>1.6847988417500088E-3</v>
      </c>
      <c r="U42" s="34">
        <f>$Q$28/'Fixed data'!$C$7</f>
        <v>1.6847988417500088E-3</v>
      </c>
      <c r="V42" s="34">
        <f>$Q$28/'Fixed data'!$C$7</f>
        <v>1.6847988417500088E-3</v>
      </c>
      <c r="W42" s="34">
        <f>$Q$28/'Fixed data'!$C$7</f>
        <v>1.6847988417500088E-3</v>
      </c>
      <c r="X42" s="34">
        <f>$Q$28/'Fixed data'!$C$7</f>
        <v>1.6847988417500088E-3</v>
      </c>
      <c r="Y42" s="34">
        <f>$Q$28/'Fixed data'!$C$7</f>
        <v>1.6847988417500088E-3</v>
      </c>
      <c r="Z42" s="34">
        <f>$Q$28/'Fixed data'!$C$7</f>
        <v>1.6847988417500088E-3</v>
      </c>
      <c r="AA42" s="34">
        <f>$Q$28/'Fixed data'!$C$7</f>
        <v>1.6847988417500088E-3</v>
      </c>
      <c r="AB42" s="34">
        <f>$Q$28/'Fixed data'!$C$7</f>
        <v>1.6847988417500088E-3</v>
      </c>
      <c r="AC42" s="34">
        <f>$Q$28/'Fixed data'!$C$7</f>
        <v>1.6847988417500088E-3</v>
      </c>
      <c r="AD42" s="34">
        <f>$Q$28/'Fixed data'!$C$7</f>
        <v>1.6847988417500088E-3</v>
      </c>
      <c r="AE42" s="34">
        <f>$Q$28/'Fixed data'!$C$7</f>
        <v>1.6847988417500088E-3</v>
      </c>
      <c r="AF42" s="34">
        <f>$Q$28/'Fixed data'!$C$7</f>
        <v>1.6847988417500088E-3</v>
      </c>
      <c r="AG42" s="34">
        <f>$Q$28/'Fixed data'!$C$7</f>
        <v>1.6847988417500088E-3</v>
      </c>
      <c r="AH42" s="34">
        <f>$Q$28/'Fixed data'!$C$7</f>
        <v>1.6847988417500088E-3</v>
      </c>
      <c r="AI42" s="34">
        <f>$Q$28/'Fixed data'!$C$7</f>
        <v>1.6847988417500088E-3</v>
      </c>
      <c r="AJ42" s="34">
        <f>$Q$28/'Fixed data'!$C$7</f>
        <v>1.6847988417500088E-3</v>
      </c>
      <c r="AK42" s="34">
        <f>$Q$28/'Fixed data'!$C$7</f>
        <v>1.6847988417500088E-3</v>
      </c>
      <c r="AL42" s="34">
        <f>$Q$28/'Fixed data'!$C$7</f>
        <v>1.6847988417500088E-3</v>
      </c>
      <c r="AM42" s="34">
        <f>$Q$28/'Fixed data'!$C$7</f>
        <v>1.6847988417500088E-3</v>
      </c>
      <c r="AN42" s="34">
        <f>$Q$28/'Fixed data'!$C$7</f>
        <v>1.6847988417500088E-3</v>
      </c>
      <c r="AO42" s="34">
        <f>$Q$28/'Fixed data'!$C$7</f>
        <v>1.6847988417500088E-3</v>
      </c>
      <c r="AP42" s="34">
        <f>$Q$28/'Fixed data'!$C$7</f>
        <v>1.6847988417500088E-3</v>
      </c>
      <c r="AQ42" s="34">
        <f>$Q$28/'Fixed data'!$C$7</f>
        <v>1.6847988417500088E-3</v>
      </c>
      <c r="AR42" s="34">
        <f>$Q$28/'Fixed data'!$C$7</f>
        <v>1.6847988417500088E-3</v>
      </c>
      <c r="AS42" s="34">
        <f>$Q$28/'Fixed data'!$C$7</f>
        <v>1.6847988417500088E-3</v>
      </c>
      <c r="AT42" s="34">
        <f>$Q$28/'Fixed data'!$C$7</f>
        <v>1.6847988417500088E-3</v>
      </c>
      <c r="AU42" s="34">
        <f>$Q$28/'Fixed data'!$C$7</f>
        <v>1.6847988417500088E-3</v>
      </c>
      <c r="AV42" s="34">
        <f>$Q$28/'Fixed data'!$C$7</f>
        <v>1.6847988417500088E-3</v>
      </c>
      <c r="AW42" s="34">
        <f>$Q$28/'Fixed data'!$C$7</f>
        <v>1.6847988417500088E-3</v>
      </c>
      <c r="AX42" s="34">
        <f>$Q$28/'Fixed data'!$C$7</f>
        <v>1.6847988417500088E-3</v>
      </c>
      <c r="AY42" s="34">
        <f>$Q$28/'Fixed data'!$C$7</f>
        <v>1.6847988417500088E-3</v>
      </c>
      <c r="AZ42" s="34">
        <f>$Q$28/'Fixed data'!$C$7</f>
        <v>1.6847988417500088E-3</v>
      </c>
      <c r="BA42" s="34">
        <f>$Q$28/'Fixed data'!$C$7</f>
        <v>1.6847988417500088E-3</v>
      </c>
      <c r="BB42" s="34">
        <f>$Q$28/'Fixed data'!$C$7</f>
        <v>1.6847988417500088E-3</v>
      </c>
      <c r="BC42" s="34">
        <f>$Q$28/'Fixed data'!$C$7</f>
        <v>1.6847988417500088E-3</v>
      </c>
      <c r="BD42" s="34">
        <f>$Q$28/'Fixed data'!$C$7</f>
        <v>1.6847988417500088E-3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1.8387224805927879E-3</v>
      </c>
      <c r="T43" s="34">
        <f>$R$28/'Fixed data'!$C$7</f>
        <v>1.8387224805927879E-3</v>
      </c>
      <c r="U43" s="34">
        <f>$R$28/'Fixed data'!$C$7</f>
        <v>1.8387224805927879E-3</v>
      </c>
      <c r="V43" s="34">
        <f>$R$28/'Fixed data'!$C$7</f>
        <v>1.8387224805927879E-3</v>
      </c>
      <c r="W43" s="34">
        <f>$R$28/'Fixed data'!$C$7</f>
        <v>1.8387224805927879E-3</v>
      </c>
      <c r="X43" s="34">
        <f>$R$28/'Fixed data'!$C$7</f>
        <v>1.8387224805927879E-3</v>
      </c>
      <c r="Y43" s="34">
        <f>$R$28/'Fixed data'!$C$7</f>
        <v>1.8387224805927879E-3</v>
      </c>
      <c r="Z43" s="34">
        <f>$R$28/'Fixed data'!$C$7</f>
        <v>1.8387224805927879E-3</v>
      </c>
      <c r="AA43" s="34">
        <f>$R$28/'Fixed data'!$C$7</f>
        <v>1.8387224805927879E-3</v>
      </c>
      <c r="AB43" s="34">
        <f>$R$28/'Fixed data'!$C$7</f>
        <v>1.8387224805927879E-3</v>
      </c>
      <c r="AC43" s="34">
        <f>$R$28/'Fixed data'!$C$7</f>
        <v>1.8387224805927879E-3</v>
      </c>
      <c r="AD43" s="34">
        <f>$R$28/'Fixed data'!$C$7</f>
        <v>1.8387224805927879E-3</v>
      </c>
      <c r="AE43" s="34">
        <f>$R$28/'Fixed data'!$C$7</f>
        <v>1.8387224805927879E-3</v>
      </c>
      <c r="AF43" s="34">
        <f>$R$28/'Fixed data'!$C$7</f>
        <v>1.8387224805927879E-3</v>
      </c>
      <c r="AG43" s="34">
        <f>$R$28/'Fixed data'!$C$7</f>
        <v>1.8387224805927879E-3</v>
      </c>
      <c r="AH43" s="34">
        <f>$R$28/'Fixed data'!$C$7</f>
        <v>1.8387224805927879E-3</v>
      </c>
      <c r="AI43" s="34">
        <f>$R$28/'Fixed data'!$C$7</f>
        <v>1.8387224805927879E-3</v>
      </c>
      <c r="AJ43" s="34">
        <f>$R$28/'Fixed data'!$C$7</f>
        <v>1.8387224805927879E-3</v>
      </c>
      <c r="AK43" s="34">
        <f>$R$28/'Fixed data'!$C$7</f>
        <v>1.8387224805927879E-3</v>
      </c>
      <c r="AL43" s="34">
        <f>$R$28/'Fixed data'!$C$7</f>
        <v>1.8387224805927879E-3</v>
      </c>
      <c r="AM43" s="34">
        <f>$R$28/'Fixed data'!$C$7</f>
        <v>1.8387224805927879E-3</v>
      </c>
      <c r="AN43" s="34">
        <f>$R$28/'Fixed data'!$C$7</f>
        <v>1.8387224805927879E-3</v>
      </c>
      <c r="AO43" s="34">
        <f>$R$28/'Fixed data'!$C$7</f>
        <v>1.8387224805927879E-3</v>
      </c>
      <c r="AP43" s="34">
        <f>$R$28/'Fixed data'!$C$7</f>
        <v>1.8387224805927879E-3</v>
      </c>
      <c r="AQ43" s="34">
        <f>$R$28/'Fixed data'!$C$7</f>
        <v>1.8387224805927879E-3</v>
      </c>
      <c r="AR43" s="34">
        <f>$R$28/'Fixed data'!$C$7</f>
        <v>1.8387224805927879E-3</v>
      </c>
      <c r="AS43" s="34">
        <f>$R$28/'Fixed data'!$C$7</f>
        <v>1.8387224805927879E-3</v>
      </c>
      <c r="AT43" s="34">
        <f>$R$28/'Fixed data'!$C$7</f>
        <v>1.8387224805927879E-3</v>
      </c>
      <c r="AU43" s="34">
        <f>$R$28/'Fixed data'!$C$7</f>
        <v>1.8387224805927879E-3</v>
      </c>
      <c r="AV43" s="34">
        <f>$R$28/'Fixed data'!$C$7</f>
        <v>1.8387224805927879E-3</v>
      </c>
      <c r="AW43" s="34">
        <f>$R$28/'Fixed data'!$C$7</f>
        <v>1.8387224805927879E-3</v>
      </c>
      <c r="AX43" s="34">
        <f>$R$28/'Fixed data'!$C$7</f>
        <v>1.8387224805927879E-3</v>
      </c>
      <c r="AY43" s="34">
        <f>$R$28/'Fixed data'!$C$7</f>
        <v>1.8387224805927879E-3</v>
      </c>
      <c r="AZ43" s="34">
        <f>$R$28/'Fixed data'!$C$7</f>
        <v>1.8387224805927879E-3</v>
      </c>
      <c r="BA43" s="34">
        <f>$R$28/'Fixed data'!$C$7</f>
        <v>1.8387224805927879E-3</v>
      </c>
      <c r="BB43" s="34">
        <f>$R$28/'Fixed data'!$C$7</f>
        <v>1.8387224805927879E-3</v>
      </c>
      <c r="BC43" s="34">
        <f>$R$28/'Fixed data'!$C$7</f>
        <v>1.8387224805927879E-3</v>
      </c>
      <c r="BD43" s="34">
        <f>$R$28/'Fixed data'!$C$7</f>
        <v>1.8387224805927879E-3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1.9993803946420732E-3</v>
      </c>
      <c r="U44" s="34">
        <f>$S$28/'Fixed data'!$C$7</f>
        <v>1.9993803946420732E-3</v>
      </c>
      <c r="V44" s="34">
        <f>$S$28/'Fixed data'!$C$7</f>
        <v>1.9993803946420732E-3</v>
      </c>
      <c r="W44" s="34">
        <f>$S$28/'Fixed data'!$C$7</f>
        <v>1.9993803946420732E-3</v>
      </c>
      <c r="X44" s="34">
        <f>$S$28/'Fixed data'!$C$7</f>
        <v>1.9993803946420732E-3</v>
      </c>
      <c r="Y44" s="34">
        <f>$S$28/'Fixed data'!$C$7</f>
        <v>1.9993803946420732E-3</v>
      </c>
      <c r="Z44" s="34">
        <f>$S$28/'Fixed data'!$C$7</f>
        <v>1.9993803946420732E-3</v>
      </c>
      <c r="AA44" s="34">
        <f>$S$28/'Fixed data'!$C$7</f>
        <v>1.9993803946420732E-3</v>
      </c>
      <c r="AB44" s="34">
        <f>$S$28/'Fixed data'!$C$7</f>
        <v>1.9993803946420732E-3</v>
      </c>
      <c r="AC44" s="34">
        <f>$S$28/'Fixed data'!$C$7</f>
        <v>1.9993803946420732E-3</v>
      </c>
      <c r="AD44" s="34">
        <f>$S$28/'Fixed data'!$C$7</f>
        <v>1.9993803946420732E-3</v>
      </c>
      <c r="AE44" s="34">
        <f>$S$28/'Fixed data'!$C$7</f>
        <v>1.9993803946420732E-3</v>
      </c>
      <c r="AF44" s="34">
        <f>$S$28/'Fixed data'!$C$7</f>
        <v>1.9993803946420732E-3</v>
      </c>
      <c r="AG44" s="34">
        <f>$S$28/'Fixed data'!$C$7</f>
        <v>1.9993803946420732E-3</v>
      </c>
      <c r="AH44" s="34">
        <f>$S$28/'Fixed data'!$C$7</f>
        <v>1.9993803946420732E-3</v>
      </c>
      <c r="AI44" s="34">
        <f>$S$28/'Fixed data'!$C$7</f>
        <v>1.9993803946420732E-3</v>
      </c>
      <c r="AJ44" s="34">
        <f>$S$28/'Fixed data'!$C$7</f>
        <v>1.9993803946420732E-3</v>
      </c>
      <c r="AK44" s="34">
        <f>$S$28/'Fixed data'!$C$7</f>
        <v>1.9993803946420732E-3</v>
      </c>
      <c r="AL44" s="34">
        <f>$S$28/'Fixed data'!$C$7</f>
        <v>1.9993803946420732E-3</v>
      </c>
      <c r="AM44" s="34">
        <f>$S$28/'Fixed data'!$C$7</f>
        <v>1.9993803946420732E-3</v>
      </c>
      <c r="AN44" s="34">
        <f>$S$28/'Fixed data'!$C$7</f>
        <v>1.9993803946420732E-3</v>
      </c>
      <c r="AO44" s="34">
        <f>$S$28/'Fixed data'!$C$7</f>
        <v>1.9993803946420732E-3</v>
      </c>
      <c r="AP44" s="34">
        <f>$S$28/'Fixed data'!$C$7</f>
        <v>1.9993803946420732E-3</v>
      </c>
      <c r="AQ44" s="34">
        <f>$S$28/'Fixed data'!$C$7</f>
        <v>1.9993803946420732E-3</v>
      </c>
      <c r="AR44" s="34">
        <f>$S$28/'Fixed data'!$C$7</f>
        <v>1.9993803946420732E-3</v>
      </c>
      <c r="AS44" s="34">
        <f>$S$28/'Fixed data'!$C$7</f>
        <v>1.9993803946420732E-3</v>
      </c>
      <c r="AT44" s="34">
        <f>$S$28/'Fixed data'!$C$7</f>
        <v>1.9993803946420732E-3</v>
      </c>
      <c r="AU44" s="34">
        <f>$S$28/'Fixed data'!$C$7</f>
        <v>1.9993803946420732E-3</v>
      </c>
      <c r="AV44" s="34">
        <f>$S$28/'Fixed data'!$C$7</f>
        <v>1.9993803946420732E-3</v>
      </c>
      <c r="AW44" s="34">
        <f>$S$28/'Fixed data'!$C$7</f>
        <v>1.9993803946420732E-3</v>
      </c>
      <c r="AX44" s="34">
        <f>$S$28/'Fixed data'!$C$7</f>
        <v>1.9993803946420732E-3</v>
      </c>
      <c r="AY44" s="34">
        <f>$S$28/'Fixed data'!$C$7</f>
        <v>1.9993803946420732E-3</v>
      </c>
      <c r="AZ44" s="34">
        <f>$S$28/'Fixed data'!$C$7</f>
        <v>1.9993803946420732E-3</v>
      </c>
      <c r="BA44" s="34">
        <f>$S$28/'Fixed data'!$C$7</f>
        <v>1.9993803946420732E-3</v>
      </c>
      <c r="BB44" s="34">
        <f>$S$28/'Fixed data'!$C$7</f>
        <v>1.9993803946420732E-3</v>
      </c>
      <c r="BC44" s="34">
        <f>$S$28/'Fixed data'!$C$7</f>
        <v>1.9993803946420732E-3</v>
      </c>
      <c r="BD44" s="34">
        <f>$S$28/'Fixed data'!$C$7</f>
        <v>1.9993803946420732E-3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2.1669181466582384E-3</v>
      </c>
      <c r="V45" s="34">
        <f>$T$28/'Fixed data'!$C$7</f>
        <v>2.1669181466582384E-3</v>
      </c>
      <c r="W45" s="34">
        <f>$T$28/'Fixed data'!$C$7</f>
        <v>2.1669181466582384E-3</v>
      </c>
      <c r="X45" s="34">
        <f>$T$28/'Fixed data'!$C$7</f>
        <v>2.1669181466582384E-3</v>
      </c>
      <c r="Y45" s="34">
        <f>$T$28/'Fixed data'!$C$7</f>
        <v>2.1669181466582384E-3</v>
      </c>
      <c r="Z45" s="34">
        <f>$T$28/'Fixed data'!$C$7</f>
        <v>2.1669181466582384E-3</v>
      </c>
      <c r="AA45" s="34">
        <f>$T$28/'Fixed data'!$C$7</f>
        <v>2.1669181466582384E-3</v>
      </c>
      <c r="AB45" s="34">
        <f>$T$28/'Fixed data'!$C$7</f>
        <v>2.1669181466582384E-3</v>
      </c>
      <c r="AC45" s="34">
        <f>$T$28/'Fixed data'!$C$7</f>
        <v>2.1669181466582384E-3</v>
      </c>
      <c r="AD45" s="34">
        <f>$T$28/'Fixed data'!$C$7</f>
        <v>2.1669181466582384E-3</v>
      </c>
      <c r="AE45" s="34">
        <f>$T$28/'Fixed data'!$C$7</f>
        <v>2.1669181466582384E-3</v>
      </c>
      <c r="AF45" s="34">
        <f>$T$28/'Fixed data'!$C$7</f>
        <v>2.1669181466582384E-3</v>
      </c>
      <c r="AG45" s="34">
        <f>$T$28/'Fixed data'!$C$7</f>
        <v>2.1669181466582384E-3</v>
      </c>
      <c r="AH45" s="34">
        <f>$T$28/'Fixed data'!$C$7</f>
        <v>2.1669181466582384E-3</v>
      </c>
      <c r="AI45" s="34">
        <f>$T$28/'Fixed data'!$C$7</f>
        <v>2.1669181466582384E-3</v>
      </c>
      <c r="AJ45" s="34">
        <f>$T$28/'Fixed data'!$C$7</f>
        <v>2.1669181466582384E-3</v>
      </c>
      <c r="AK45" s="34">
        <f>$T$28/'Fixed data'!$C$7</f>
        <v>2.1669181466582384E-3</v>
      </c>
      <c r="AL45" s="34">
        <f>$T$28/'Fixed data'!$C$7</f>
        <v>2.1669181466582384E-3</v>
      </c>
      <c r="AM45" s="34">
        <f>$T$28/'Fixed data'!$C$7</f>
        <v>2.1669181466582384E-3</v>
      </c>
      <c r="AN45" s="34">
        <f>$T$28/'Fixed data'!$C$7</f>
        <v>2.1669181466582384E-3</v>
      </c>
      <c r="AO45" s="34">
        <f>$T$28/'Fixed data'!$C$7</f>
        <v>2.1669181466582384E-3</v>
      </c>
      <c r="AP45" s="34">
        <f>$T$28/'Fixed data'!$C$7</f>
        <v>2.1669181466582384E-3</v>
      </c>
      <c r="AQ45" s="34">
        <f>$T$28/'Fixed data'!$C$7</f>
        <v>2.1669181466582384E-3</v>
      </c>
      <c r="AR45" s="34">
        <f>$T$28/'Fixed data'!$C$7</f>
        <v>2.1669181466582384E-3</v>
      </c>
      <c r="AS45" s="34">
        <f>$T$28/'Fixed data'!$C$7</f>
        <v>2.1669181466582384E-3</v>
      </c>
      <c r="AT45" s="34">
        <f>$T$28/'Fixed data'!$C$7</f>
        <v>2.1669181466582384E-3</v>
      </c>
      <c r="AU45" s="34">
        <f>$T$28/'Fixed data'!$C$7</f>
        <v>2.1669181466582384E-3</v>
      </c>
      <c r="AV45" s="34">
        <f>$T$28/'Fixed data'!$C$7</f>
        <v>2.1669181466582384E-3</v>
      </c>
      <c r="AW45" s="34">
        <f>$T$28/'Fixed data'!$C$7</f>
        <v>2.1669181466582384E-3</v>
      </c>
      <c r="AX45" s="34">
        <f>$T$28/'Fixed data'!$C$7</f>
        <v>2.1669181466582384E-3</v>
      </c>
      <c r="AY45" s="34">
        <f>$T$28/'Fixed data'!$C$7</f>
        <v>2.1669181466582384E-3</v>
      </c>
      <c r="AZ45" s="34">
        <f>$T$28/'Fixed data'!$C$7</f>
        <v>2.1669181466582384E-3</v>
      </c>
      <c r="BA45" s="34">
        <f>$T$28/'Fixed data'!$C$7</f>
        <v>2.1669181466582384E-3</v>
      </c>
      <c r="BB45" s="34">
        <f>$T$28/'Fixed data'!$C$7</f>
        <v>2.1669181466582384E-3</v>
      </c>
      <c r="BC45" s="34">
        <f>$T$28/'Fixed data'!$C$7</f>
        <v>2.1669181466582384E-3</v>
      </c>
      <c r="BD45" s="34">
        <f>$T$28/'Fixed data'!$C$7</f>
        <v>2.1669181466582384E-3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2.3414812994016695E-3</v>
      </c>
      <c r="W46" s="34">
        <f>$U$28/'Fixed data'!$C$7</f>
        <v>2.3414812994016695E-3</v>
      </c>
      <c r="X46" s="34">
        <f>$U$28/'Fixed data'!$C$7</f>
        <v>2.3414812994016695E-3</v>
      </c>
      <c r="Y46" s="34">
        <f>$U$28/'Fixed data'!$C$7</f>
        <v>2.3414812994016695E-3</v>
      </c>
      <c r="Z46" s="34">
        <f>$U$28/'Fixed data'!$C$7</f>
        <v>2.3414812994016695E-3</v>
      </c>
      <c r="AA46" s="34">
        <f>$U$28/'Fixed data'!$C$7</f>
        <v>2.3414812994016695E-3</v>
      </c>
      <c r="AB46" s="34">
        <f>$U$28/'Fixed data'!$C$7</f>
        <v>2.3414812994016695E-3</v>
      </c>
      <c r="AC46" s="34">
        <f>$U$28/'Fixed data'!$C$7</f>
        <v>2.3414812994016695E-3</v>
      </c>
      <c r="AD46" s="34">
        <f>$U$28/'Fixed data'!$C$7</f>
        <v>2.3414812994016695E-3</v>
      </c>
      <c r="AE46" s="34">
        <f>$U$28/'Fixed data'!$C$7</f>
        <v>2.3414812994016695E-3</v>
      </c>
      <c r="AF46" s="34">
        <f>$U$28/'Fixed data'!$C$7</f>
        <v>2.3414812994016695E-3</v>
      </c>
      <c r="AG46" s="34">
        <f>$U$28/'Fixed data'!$C$7</f>
        <v>2.3414812994016695E-3</v>
      </c>
      <c r="AH46" s="34">
        <f>$U$28/'Fixed data'!$C$7</f>
        <v>2.3414812994016695E-3</v>
      </c>
      <c r="AI46" s="34">
        <f>$U$28/'Fixed data'!$C$7</f>
        <v>2.3414812994016695E-3</v>
      </c>
      <c r="AJ46" s="34">
        <f>$U$28/'Fixed data'!$C$7</f>
        <v>2.3414812994016695E-3</v>
      </c>
      <c r="AK46" s="34">
        <f>$U$28/'Fixed data'!$C$7</f>
        <v>2.3414812994016695E-3</v>
      </c>
      <c r="AL46" s="34">
        <f>$U$28/'Fixed data'!$C$7</f>
        <v>2.3414812994016695E-3</v>
      </c>
      <c r="AM46" s="34">
        <f>$U$28/'Fixed data'!$C$7</f>
        <v>2.3414812994016695E-3</v>
      </c>
      <c r="AN46" s="34">
        <f>$U$28/'Fixed data'!$C$7</f>
        <v>2.3414812994016695E-3</v>
      </c>
      <c r="AO46" s="34">
        <f>$U$28/'Fixed data'!$C$7</f>
        <v>2.3414812994016695E-3</v>
      </c>
      <c r="AP46" s="34">
        <f>$U$28/'Fixed data'!$C$7</f>
        <v>2.3414812994016695E-3</v>
      </c>
      <c r="AQ46" s="34">
        <f>$U$28/'Fixed data'!$C$7</f>
        <v>2.3414812994016695E-3</v>
      </c>
      <c r="AR46" s="34">
        <f>$U$28/'Fixed data'!$C$7</f>
        <v>2.3414812994016695E-3</v>
      </c>
      <c r="AS46" s="34">
        <f>$U$28/'Fixed data'!$C$7</f>
        <v>2.3414812994016695E-3</v>
      </c>
      <c r="AT46" s="34">
        <f>$U$28/'Fixed data'!$C$7</f>
        <v>2.3414812994016695E-3</v>
      </c>
      <c r="AU46" s="34">
        <f>$U$28/'Fixed data'!$C$7</f>
        <v>2.3414812994016695E-3</v>
      </c>
      <c r="AV46" s="34">
        <f>$U$28/'Fixed data'!$C$7</f>
        <v>2.3414812994016695E-3</v>
      </c>
      <c r="AW46" s="34">
        <f>$U$28/'Fixed data'!$C$7</f>
        <v>2.3414812994016695E-3</v>
      </c>
      <c r="AX46" s="34">
        <f>$U$28/'Fixed data'!$C$7</f>
        <v>2.3414812994016695E-3</v>
      </c>
      <c r="AY46" s="34">
        <f>$U$28/'Fixed data'!$C$7</f>
        <v>2.3414812994016695E-3</v>
      </c>
      <c r="AZ46" s="34">
        <f>$U$28/'Fixed data'!$C$7</f>
        <v>2.3414812994016695E-3</v>
      </c>
      <c r="BA46" s="34">
        <f>$U$28/'Fixed data'!$C$7</f>
        <v>2.3414812994016695E-3</v>
      </c>
      <c r="BB46" s="34">
        <f>$U$28/'Fixed data'!$C$7</f>
        <v>2.3414812994016695E-3</v>
      </c>
      <c r="BC46" s="34">
        <f>$U$28/'Fixed data'!$C$7</f>
        <v>2.3414812994016695E-3</v>
      </c>
      <c r="BD46" s="34">
        <f>$U$28/'Fixed data'!$C$7</f>
        <v>2.3414812994016695E-3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2.5232154156327388E-3</v>
      </c>
      <c r="X47" s="34">
        <f>$V$28/'Fixed data'!$C$7</f>
        <v>2.5232154156327388E-3</v>
      </c>
      <c r="Y47" s="34">
        <f>$V$28/'Fixed data'!$C$7</f>
        <v>2.5232154156327388E-3</v>
      </c>
      <c r="Z47" s="34">
        <f>$V$28/'Fixed data'!$C$7</f>
        <v>2.5232154156327388E-3</v>
      </c>
      <c r="AA47" s="34">
        <f>$V$28/'Fixed data'!$C$7</f>
        <v>2.5232154156327388E-3</v>
      </c>
      <c r="AB47" s="34">
        <f>$V$28/'Fixed data'!$C$7</f>
        <v>2.5232154156327388E-3</v>
      </c>
      <c r="AC47" s="34">
        <f>$V$28/'Fixed data'!$C$7</f>
        <v>2.5232154156327388E-3</v>
      </c>
      <c r="AD47" s="34">
        <f>$V$28/'Fixed data'!$C$7</f>
        <v>2.5232154156327388E-3</v>
      </c>
      <c r="AE47" s="34">
        <f>$V$28/'Fixed data'!$C$7</f>
        <v>2.5232154156327388E-3</v>
      </c>
      <c r="AF47" s="34">
        <f>$V$28/'Fixed data'!$C$7</f>
        <v>2.5232154156327388E-3</v>
      </c>
      <c r="AG47" s="34">
        <f>$V$28/'Fixed data'!$C$7</f>
        <v>2.5232154156327388E-3</v>
      </c>
      <c r="AH47" s="34">
        <f>$V$28/'Fixed data'!$C$7</f>
        <v>2.5232154156327388E-3</v>
      </c>
      <c r="AI47" s="34">
        <f>$V$28/'Fixed data'!$C$7</f>
        <v>2.5232154156327388E-3</v>
      </c>
      <c r="AJ47" s="34">
        <f>$V$28/'Fixed data'!$C$7</f>
        <v>2.5232154156327388E-3</v>
      </c>
      <c r="AK47" s="34">
        <f>$V$28/'Fixed data'!$C$7</f>
        <v>2.5232154156327388E-3</v>
      </c>
      <c r="AL47" s="34">
        <f>$V$28/'Fixed data'!$C$7</f>
        <v>2.5232154156327388E-3</v>
      </c>
      <c r="AM47" s="34">
        <f>$V$28/'Fixed data'!$C$7</f>
        <v>2.5232154156327388E-3</v>
      </c>
      <c r="AN47" s="34">
        <f>$V$28/'Fixed data'!$C$7</f>
        <v>2.5232154156327388E-3</v>
      </c>
      <c r="AO47" s="34">
        <f>$V$28/'Fixed data'!$C$7</f>
        <v>2.5232154156327388E-3</v>
      </c>
      <c r="AP47" s="34">
        <f>$V$28/'Fixed data'!$C$7</f>
        <v>2.5232154156327388E-3</v>
      </c>
      <c r="AQ47" s="34">
        <f>$V$28/'Fixed data'!$C$7</f>
        <v>2.5232154156327388E-3</v>
      </c>
      <c r="AR47" s="34">
        <f>$V$28/'Fixed data'!$C$7</f>
        <v>2.5232154156327388E-3</v>
      </c>
      <c r="AS47" s="34">
        <f>$V$28/'Fixed data'!$C$7</f>
        <v>2.5232154156327388E-3</v>
      </c>
      <c r="AT47" s="34">
        <f>$V$28/'Fixed data'!$C$7</f>
        <v>2.5232154156327388E-3</v>
      </c>
      <c r="AU47" s="34">
        <f>$V$28/'Fixed data'!$C$7</f>
        <v>2.5232154156327388E-3</v>
      </c>
      <c r="AV47" s="34">
        <f>$V$28/'Fixed data'!$C$7</f>
        <v>2.5232154156327388E-3</v>
      </c>
      <c r="AW47" s="34">
        <f>$V$28/'Fixed data'!$C$7</f>
        <v>2.5232154156327388E-3</v>
      </c>
      <c r="AX47" s="34">
        <f>$V$28/'Fixed data'!$C$7</f>
        <v>2.5232154156327388E-3</v>
      </c>
      <c r="AY47" s="34">
        <f>$V$28/'Fixed data'!$C$7</f>
        <v>2.5232154156327388E-3</v>
      </c>
      <c r="AZ47" s="34">
        <f>$V$28/'Fixed data'!$C$7</f>
        <v>2.5232154156327388E-3</v>
      </c>
      <c r="BA47" s="34">
        <f>$V$28/'Fixed data'!$C$7</f>
        <v>2.5232154156327388E-3</v>
      </c>
      <c r="BB47" s="34">
        <f>$V$28/'Fixed data'!$C$7</f>
        <v>2.5232154156327388E-3</v>
      </c>
      <c r="BC47" s="34">
        <f>$V$28/'Fixed data'!$C$7</f>
        <v>2.5232154156327388E-3</v>
      </c>
      <c r="BD47" s="34">
        <f>$V$28/'Fixed data'!$C$7</f>
        <v>2.5232154156327388E-3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2.7122660581118297E-3</v>
      </c>
      <c r="Y48" s="34">
        <f>$W$28/'Fixed data'!$C$7</f>
        <v>2.7122660581118297E-3</v>
      </c>
      <c r="Z48" s="34">
        <f>$W$28/'Fixed data'!$C$7</f>
        <v>2.7122660581118297E-3</v>
      </c>
      <c r="AA48" s="34">
        <f>$W$28/'Fixed data'!$C$7</f>
        <v>2.7122660581118297E-3</v>
      </c>
      <c r="AB48" s="34">
        <f>$W$28/'Fixed data'!$C$7</f>
        <v>2.7122660581118297E-3</v>
      </c>
      <c r="AC48" s="34">
        <f>$W$28/'Fixed data'!$C$7</f>
        <v>2.7122660581118297E-3</v>
      </c>
      <c r="AD48" s="34">
        <f>$W$28/'Fixed data'!$C$7</f>
        <v>2.7122660581118297E-3</v>
      </c>
      <c r="AE48" s="34">
        <f>$W$28/'Fixed data'!$C$7</f>
        <v>2.7122660581118297E-3</v>
      </c>
      <c r="AF48" s="34">
        <f>$W$28/'Fixed data'!$C$7</f>
        <v>2.7122660581118297E-3</v>
      </c>
      <c r="AG48" s="34">
        <f>$W$28/'Fixed data'!$C$7</f>
        <v>2.7122660581118297E-3</v>
      </c>
      <c r="AH48" s="34">
        <f>$W$28/'Fixed data'!$C$7</f>
        <v>2.7122660581118297E-3</v>
      </c>
      <c r="AI48" s="34">
        <f>$W$28/'Fixed data'!$C$7</f>
        <v>2.7122660581118297E-3</v>
      </c>
      <c r="AJ48" s="34">
        <f>$W$28/'Fixed data'!$C$7</f>
        <v>2.7122660581118297E-3</v>
      </c>
      <c r="AK48" s="34">
        <f>$W$28/'Fixed data'!$C$7</f>
        <v>2.7122660581118297E-3</v>
      </c>
      <c r="AL48" s="34">
        <f>$W$28/'Fixed data'!$C$7</f>
        <v>2.7122660581118297E-3</v>
      </c>
      <c r="AM48" s="34">
        <f>$W$28/'Fixed data'!$C$7</f>
        <v>2.7122660581118297E-3</v>
      </c>
      <c r="AN48" s="34">
        <f>$W$28/'Fixed data'!$C$7</f>
        <v>2.7122660581118297E-3</v>
      </c>
      <c r="AO48" s="34">
        <f>$W$28/'Fixed data'!$C$7</f>
        <v>2.7122660581118297E-3</v>
      </c>
      <c r="AP48" s="34">
        <f>$W$28/'Fixed data'!$C$7</f>
        <v>2.7122660581118297E-3</v>
      </c>
      <c r="AQ48" s="34">
        <f>$W$28/'Fixed data'!$C$7</f>
        <v>2.7122660581118297E-3</v>
      </c>
      <c r="AR48" s="34">
        <f>$W$28/'Fixed data'!$C$7</f>
        <v>2.7122660581118297E-3</v>
      </c>
      <c r="AS48" s="34">
        <f>$W$28/'Fixed data'!$C$7</f>
        <v>2.7122660581118297E-3</v>
      </c>
      <c r="AT48" s="34">
        <f>$W$28/'Fixed data'!$C$7</f>
        <v>2.7122660581118297E-3</v>
      </c>
      <c r="AU48" s="34">
        <f>$W$28/'Fixed data'!$C$7</f>
        <v>2.7122660581118297E-3</v>
      </c>
      <c r="AV48" s="34">
        <f>$W$28/'Fixed data'!$C$7</f>
        <v>2.7122660581118297E-3</v>
      </c>
      <c r="AW48" s="34">
        <f>$W$28/'Fixed data'!$C$7</f>
        <v>2.7122660581118297E-3</v>
      </c>
      <c r="AX48" s="34">
        <f>$W$28/'Fixed data'!$C$7</f>
        <v>2.7122660581118297E-3</v>
      </c>
      <c r="AY48" s="34">
        <f>$W$28/'Fixed data'!$C$7</f>
        <v>2.7122660581118297E-3</v>
      </c>
      <c r="AZ48" s="34">
        <f>$W$28/'Fixed data'!$C$7</f>
        <v>2.7122660581118297E-3</v>
      </c>
      <c r="BA48" s="34">
        <f>$W$28/'Fixed data'!$C$7</f>
        <v>2.7122660581118297E-3</v>
      </c>
      <c r="BB48" s="34">
        <f>$W$28/'Fixed data'!$C$7</f>
        <v>2.7122660581118297E-3</v>
      </c>
      <c r="BC48" s="34">
        <f>$W$28/'Fixed data'!$C$7</f>
        <v>2.7122660581118297E-3</v>
      </c>
      <c r="BD48" s="34">
        <f>$W$28/'Fixed data'!$C$7</f>
        <v>2.7122660581118297E-3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2.9087787895993207E-3</v>
      </c>
      <c r="Z49" s="34">
        <f>$X$28/'Fixed data'!$C$7</f>
        <v>2.9087787895993207E-3</v>
      </c>
      <c r="AA49" s="34">
        <f>$X$28/'Fixed data'!$C$7</f>
        <v>2.9087787895993207E-3</v>
      </c>
      <c r="AB49" s="34">
        <f>$X$28/'Fixed data'!$C$7</f>
        <v>2.9087787895993207E-3</v>
      </c>
      <c r="AC49" s="34">
        <f>$X$28/'Fixed data'!$C$7</f>
        <v>2.9087787895993207E-3</v>
      </c>
      <c r="AD49" s="34">
        <f>$X$28/'Fixed data'!$C$7</f>
        <v>2.9087787895993207E-3</v>
      </c>
      <c r="AE49" s="34">
        <f>$X$28/'Fixed data'!$C$7</f>
        <v>2.9087787895993207E-3</v>
      </c>
      <c r="AF49" s="34">
        <f>$X$28/'Fixed data'!$C$7</f>
        <v>2.9087787895993207E-3</v>
      </c>
      <c r="AG49" s="34">
        <f>$X$28/'Fixed data'!$C$7</f>
        <v>2.9087787895993207E-3</v>
      </c>
      <c r="AH49" s="34">
        <f>$X$28/'Fixed data'!$C$7</f>
        <v>2.9087787895993207E-3</v>
      </c>
      <c r="AI49" s="34">
        <f>$X$28/'Fixed data'!$C$7</f>
        <v>2.9087787895993207E-3</v>
      </c>
      <c r="AJ49" s="34">
        <f>$X$28/'Fixed data'!$C$7</f>
        <v>2.9087787895993207E-3</v>
      </c>
      <c r="AK49" s="34">
        <f>$X$28/'Fixed data'!$C$7</f>
        <v>2.9087787895993207E-3</v>
      </c>
      <c r="AL49" s="34">
        <f>$X$28/'Fixed data'!$C$7</f>
        <v>2.9087787895993207E-3</v>
      </c>
      <c r="AM49" s="34">
        <f>$X$28/'Fixed data'!$C$7</f>
        <v>2.9087787895993207E-3</v>
      </c>
      <c r="AN49" s="34">
        <f>$X$28/'Fixed data'!$C$7</f>
        <v>2.9087787895993207E-3</v>
      </c>
      <c r="AO49" s="34">
        <f>$X$28/'Fixed data'!$C$7</f>
        <v>2.9087787895993207E-3</v>
      </c>
      <c r="AP49" s="34">
        <f>$X$28/'Fixed data'!$C$7</f>
        <v>2.9087787895993207E-3</v>
      </c>
      <c r="AQ49" s="34">
        <f>$X$28/'Fixed data'!$C$7</f>
        <v>2.9087787895993207E-3</v>
      </c>
      <c r="AR49" s="34">
        <f>$X$28/'Fixed data'!$C$7</f>
        <v>2.9087787895993207E-3</v>
      </c>
      <c r="AS49" s="34">
        <f>$X$28/'Fixed data'!$C$7</f>
        <v>2.9087787895993207E-3</v>
      </c>
      <c r="AT49" s="34">
        <f>$X$28/'Fixed data'!$C$7</f>
        <v>2.9087787895993207E-3</v>
      </c>
      <c r="AU49" s="34">
        <f>$X$28/'Fixed data'!$C$7</f>
        <v>2.9087787895993207E-3</v>
      </c>
      <c r="AV49" s="34">
        <f>$X$28/'Fixed data'!$C$7</f>
        <v>2.9087787895993207E-3</v>
      </c>
      <c r="AW49" s="34">
        <f>$X$28/'Fixed data'!$C$7</f>
        <v>2.9087787895993207E-3</v>
      </c>
      <c r="AX49" s="34">
        <f>$X$28/'Fixed data'!$C$7</f>
        <v>2.9087787895993207E-3</v>
      </c>
      <c r="AY49" s="34">
        <f>$X$28/'Fixed data'!$C$7</f>
        <v>2.9087787895993207E-3</v>
      </c>
      <c r="AZ49" s="34">
        <f>$X$28/'Fixed data'!$C$7</f>
        <v>2.9087787895993207E-3</v>
      </c>
      <c r="BA49" s="34">
        <f>$X$28/'Fixed data'!$C$7</f>
        <v>2.9087787895993207E-3</v>
      </c>
      <c r="BB49" s="34">
        <f>$X$28/'Fixed data'!$C$7</f>
        <v>2.9087787895993207E-3</v>
      </c>
      <c r="BC49" s="34">
        <f>$X$28/'Fixed data'!$C$7</f>
        <v>2.9087787895993207E-3</v>
      </c>
      <c r="BD49" s="34">
        <f>$X$28/'Fixed data'!$C$7</f>
        <v>2.9087787895993207E-3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3.1128991728555907E-3</v>
      </c>
      <c r="AA50" s="34">
        <f>$Y$28/'Fixed data'!$C$7</f>
        <v>3.1128991728555907E-3</v>
      </c>
      <c r="AB50" s="34">
        <f>$Y$28/'Fixed data'!$C$7</f>
        <v>3.1128991728555907E-3</v>
      </c>
      <c r="AC50" s="34">
        <f>$Y$28/'Fixed data'!$C$7</f>
        <v>3.1128991728555907E-3</v>
      </c>
      <c r="AD50" s="34">
        <f>$Y$28/'Fixed data'!$C$7</f>
        <v>3.1128991728555907E-3</v>
      </c>
      <c r="AE50" s="34">
        <f>$Y$28/'Fixed data'!$C$7</f>
        <v>3.1128991728555907E-3</v>
      </c>
      <c r="AF50" s="34">
        <f>$Y$28/'Fixed data'!$C$7</f>
        <v>3.1128991728555907E-3</v>
      </c>
      <c r="AG50" s="34">
        <f>$Y$28/'Fixed data'!$C$7</f>
        <v>3.1128991728555907E-3</v>
      </c>
      <c r="AH50" s="34">
        <f>$Y$28/'Fixed data'!$C$7</f>
        <v>3.1128991728555907E-3</v>
      </c>
      <c r="AI50" s="34">
        <f>$Y$28/'Fixed data'!$C$7</f>
        <v>3.1128991728555907E-3</v>
      </c>
      <c r="AJ50" s="34">
        <f>$Y$28/'Fixed data'!$C$7</f>
        <v>3.1128991728555907E-3</v>
      </c>
      <c r="AK50" s="34">
        <f>$Y$28/'Fixed data'!$C$7</f>
        <v>3.1128991728555907E-3</v>
      </c>
      <c r="AL50" s="34">
        <f>$Y$28/'Fixed data'!$C$7</f>
        <v>3.1128991728555907E-3</v>
      </c>
      <c r="AM50" s="34">
        <f>$Y$28/'Fixed data'!$C$7</f>
        <v>3.1128991728555907E-3</v>
      </c>
      <c r="AN50" s="34">
        <f>$Y$28/'Fixed data'!$C$7</f>
        <v>3.1128991728555907E-3</v>
      </c>
      <c r="AO50" s="34">
        <f>$Y$28/'Fixed data'!$C$7</f>
        <v>3.1128991728555907E-3</v>
      </c>
      <c r="AP50" s="34">
        <f>$Y$28/'Fixed data'!$C$7</f>
        <v>3.1128991728555907E-3</v>
      </c>
      <c r="AQ50" s="34">
        <f>$Y$28/'Fixed data'!$C$7</f>
        <v>3.1128991728555907E-3</v>
      </c>
      <c r="AR50" s="34">
        <f>$Y$28/'Fixed data'!$C$7</f>
        <v>3.1128991728555907E-3</v>
      </c>
      <c r="AS50" s="34">
        <f>$Y$28/'Fixed data'!$C$7</f>
        <v>3.1128991728555907E-3</v>
      </c>
      <c r="AT50" s="34">
        <f>$Y$28/'Fixed data'!$C$7</f>
        <v>3.1128991728555907E-3</v>
      </c>
      <c r="AU50" s="34">
        <f>$Y$28/'Fixed data'!$C$7</f>
        <v>3.1128991728555907E-3</v>
      </c>
      <c r="AV50" s="34">
        <f>$Y$28/'Fixed data'!$C$7</f>
        <v>3.1128991728555907E-3</v>
      </c>
      <c r="AW50" s="34">
        <f>$Y$28/'Fixed data'!$C$7</f>
        <v>3.1128991728555907E-3</v>
      </c>
      <c r="AX50" s="34">
        <f>$Y$28/'Fixed data'!$C$7</f>
        <v>3.1128991728555907E-3</v>
      </c>
      <c r="AY50" s="34">
        <f>$Y$28/'Fixed data'!$C$7</f>
        <v>3.1128991728555907E-3</v>
      </c>
      <c r="AZ50" s="34">
        <f>$Y$28/'Fixed data'!$C$7</f>
        <v>3.1128991728555907E-3</v>
      </c>
      <c r="BA50" s="34">
        <f>$Y$28/'Fixed data'!$C$7</f>
        <v>3.1128991728555907E-3</v>
      </c>
      <c r="BB50" s="34">
        <f>$Y$28/'Fixed data'!$C$7</f>
        <v>3.1128991728555907E-3</v>
      </c>
      <c r="BC50" s="34">
        <f>$Y$28/'Fixed data'!$C$7</f>
        <v>3.1128991728555907E-3</v>
      </c>
      <c r="BD50" s="34">
        <f>$Y$28/'Fixed data'!$C$7</f>
        <v>3.1128991728555907E-3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3.3247727706410177E-3</v>
      </c>
      <c r="AB51" s="34">
        <f>$Z$28/'Fixed data'!$C$7</f>
        <v>3.3247727706410177E-3</v>
      </c>
      <c r="AC51" s="34">
        <f>$Z$28/'Fixed data'!$C$7</f>
        <v>3.3247727706410177E-3</v>
      </c>
      <c r="AD51" s="34">
        <f>$Z$28/'Fixed data'!$C$7</f>
        <v>3.3247727706410177E-3</v>
      </c>
      <c r="AE51" s="34">
        <f>$Z$28/'Fixed data'!$C$7</f>
        <v>3.3247727706410177E-3</v>
      </c>
      <c r="AF51" s="34">
        <f>$Z$28/'Fixed data'!$C$7</f>
        <v>3.3247727706410177E-3</v>
      </c>
      <c r="AG51" s="34">
        <f>$Z$28/'Fixed data'!$C$7</f>
        <v>3.3247727706410177E-3</v>
      </c>
      <c r="AH51" s="34">
        <f>$Z$28/'Fixed data'!$C$7</f>
        <v>3.3247727706410177E-3</v>
      </c>
      <c r="AI51" s="34">
        <f>$Z$28/'Fixed data'!$C$7</f>
        <v>3.3247727706410177E-3</v>
      </c>
      <c r="AJ51" s="34">
        <f>$Z$28/'Fixed data'!$C$7</f>
        <v>3.3247727706410177E-3</v>
      </c>
      <c r="AK51" s="34">
        <f>$Z$28/'Fixed data'!$C$7</f>
        <v>3.3247727706410177E-3</v>
      </c>
      <c r="AL51" s="34">
        <f>$Z$28/'Fixed data'!$C$7</f>
        <v>3.3247727706410177E-3</v>
      </c>
      <c r="AM51" s="34">
        <f>$Z$28/'Fixed data'!$C$7</f>
        <v>3.3247727706410177E-3</v>
      </c>
      <c r="AN51" s="34">
        <f>$Z$28/'Fixed data'!$C$7</f>
        <v>3.3247727706410177E-3</v>
      </c>
      <c r="AO51" s="34">
        <f>$Z$28/'Fixed data'!$C$7</f>
        <v>3.3247727706410177E-3</v>
      </c>
      <c r="AP51" s="34">
        <f>$Z$28/'Fixed data'!$C$7</f>
        <v>3.3247727706410177E-3</v>
      </c>
      <c r="AQ51" s="34">
        <f>$Z$28/'Fixed data'!$C$7</f>
        <v>3.3247727706410177E-3</v>
      </c>
      <c r="AR51" s="34">
        <f>$Z$28/'Fixed data'!$C$7</f>
        <v>3.3247727706410177E-3</v>
      </c>
      <c r="AS51" s="34">
        <f>$Z$28/'Fixed data'!$C$7</f>
        <v>3.3247727706410177E-3</v>
      </c>
      <c r="AT51" s="34">
        <f>$Z$28/'Fixed data'!$C$7</f>
        <v>3.3247727706410177E-3</v>
      </c>
      <c r="AU51" s="34">
        <f>$Z$28/'Fixed data'!$C$7</f>
        <v>3.3247727706410177E-3</v>
      </c>
      <c r="AV51" s="34">
        <f>$Z$28/'Fixed data'!$C$7</f>
        <v>3.3247727706410177E-3</v>
      </c>
      <c r="AW51" s="34">
        <f>$Z$28/'Fixed data'!$C$7</f>
        <v>3.3247727706410177E-3</v>
      </c>
      <c r="AX51" s="34">
        <f>$Z$28/'Fixed data'!$C$7</f>
        <v>3.3247727706410177E-3</v>
      </c>
      <c r="AY51" s="34">
        <f>$Z$28/'Fixed data'!$C$7</f>
        <v>3.3247727706410177E-3</v>
      </c>
      <c r="AZ51" s="34">
        <f>$Z$28/'Fixed data'!$C$7</f>
        <v>3.3247727706410177E-3</v>
      </c>
      <c r="BA51" s="34">
        <f>$Z$28/'Fixed data'!$C$7</f>
        <v>3.3247727706410177E-3</v>
      </c>
      <c r="BB51" s="34">
        <f>$Z$28/'Fixed data'!$C$7</f>
        <v>3.3247727706410177E-3</v>
      </c>
      <c r="BC51" s="34">
        <f>$Z$28/'Fixed data'!$C$7</f>
        <v>3.3247727706410177E-3</v>
      </c>
      <c r="BD51" s="34">
        <f>$Z$28/'Fixed data'!$C$7</f>
        <v>3.3247727706410177E-3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3.5445451457159819E-3</v>
      </c>
      <c r="AC52" s="34">
        <f>$AA$28/'Fixed data'!$C$7</f>
        <v>3.5445451457159819E-3</v>
      </c>
      <c r="AD52" s="34">
        <f>$AA$28/'Fixed data'!$C$7</f>
        <v>3.5445451457159819E-3</v>
      </c>
      <c r="AE52" s="34">
        <f>$AA$28/'Fixed data'!$C$7</f>
        <v>3.5445451457159819E-3</v>
      </c>
      <c r="AF52" s="34">
        <f>$AA$28/'Fixed data'!$C$7</f>
        <v>3.5445451457159819E-3</v>
      </c>
      <c r="AG52" s="34">
        <f>$AA$28/'Fixed data'!$C$7</f>
        <v>3.5445451457159819E-3</v>
      </c>
      <c r="AH52" s="34">
        <f>$AA$28/'Fixed data'!$C$7</f>
        <v>3.5445451457159819E-3</v>
      </c>
      <c r="AI52" s="34">
        <f>$AA$28/'Fixed data'!$C$7</f>
        <v>3.5445451457159819E-3</v>
      </c>
      <c r="AJ52" s="34">
        <f>$AA$28/'Fixed data'!$C$7</f>
        <v>3.5445451457159819E-3</v>
      </c>
      <c r="AK52" s="34">
        <f>$AA$28/'Fixed data'!$C$7</f>
        <v>3.5445451457159819E-3</v>
      </c>
      <c r="AL52" s="34">
        <f>$AA$28/'Fixed data'!$C$7</f>
        <v>3.5445451457159819E-3</v>
      </c>
      <c r="AM52" s="34">
        <f>$AA$28/'Fixed data'!$C$7</f>
        <v>3.5445451457159819E-3</v>
      </c>
      <c r="AN52" s="34">
        <f>$AA$28/'Fixed data'!$C$7</f>
        <v>3.5445451457159819E-3</v>
      </c>
      <c r="AO52" s="34">
        <f>$AA$28/'Fixed data'!$C$7</f>
        <v>3.5445451457159819E-3</v>
      </c>
      <c r="AP52" s="34">
        <f>$AA$28/'Fixed data'!$C$7</f>
        <v>3.5445451457159819E-3</v>
      </c>
      <c r="AQ52" s="34">
        <f>$AA$28/'Fixed data'!$C$7</f>
        <v>3.5445451457159819E-3</v>
      </c>
      <c r="AR52" s="34">
        <f>$AA$28/'Fixed data'!$C$7</f>
        <v>3.5445451457159819E-3</v>
      </c>
      <c r="AS52" s="34">
        <f>$AA$28/'Fixed data'!$C$7</f>
        <v>3.5445451457159819E-3</v>
      </c>
      <c r="AT52" s="34">
        <f>$AA$28/'Fixed data'!$C$7</f>
        <v>3.5445451457159819E-3</v>
      </c>
      <c r="AU52" s="34">
        <f>$AA$28/'Fixed data'!$C$7</f>
        <v>3.5445451457159819E-3</v>
      </c>
      <c r="AV52" s="34">
        <f>$AA$28/'Fixed data'!$C$7</f>
        <v>3.5445451457159819E-3</v>
      </c>
      <c r="AW52" s="34">
        <f>$AA$28/'Fixed data'!$C$7</f>
        <v>3.5445451457159819E-3</v>
      </c>
      <c r="AX52" s="34">
        <f>$AA$28/'Fixed data'!$C$7</f>
        <v>3.5445451457159819E-3</v>
      </c>
      <c r="AY52" s="34">
        <f>$AA$28/'Fixed data'!$C$7</f>
        <v>3.5445451457159819E-3</v>
      </c>
      <c r="AZ52" s="34">
        <f>$AA$28/'Fixed data'!$C$7</f>
        <v>3.5445451457159819E-3</v>
      </c>
      <c r="BA52" s="34">
        <f>$AA$28/'Fixed data'!$C$7</f>
        <v>3.5445451457159819E-3</v>
      </c>
      <c r="BB52" s="34">
        <f>$AA$28/'Fixed data'!$C$7</f>
        <v>3.5445451457159819E-3</v>
      </c>
      <c r="BC52" s="34">
        <f>$AA$28/'Fixed data'!$C$7</f>
        <v>3.5445451457159819E-3</v>
      </c>
      <c r="BD52" s="34">
        <f>$AA$28/'Fixed data'!$C$7</f>
        <v>3.5445451457159819E-3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3.7723618608408605E-3</v>
      </c>
      <c r="AD53" s="34">
        <f>$AB$28/'Fixed data'!$C$7</f>
        <v>3.7723618608408605E-3</v>
      </c>
      <c r="AE53" s="34">
        <f>$AB$28/'Fixed data'!$C$7</f>
        <v>3.7723618608408605E-3</v>
      </c>
      <c r="AF53" s="34">
        <f>$AB$28/'Fixed data'!$C$7</f>
        <v>3.7723618608408605E-3</v>
      </c>
      <c r="AG53" s="34">
        <f>$AB$28/'Fixed data'!$C$7</f>
        <v>3.7723618608408605E-3</v>
      </c>
      <c r="AH53" s="34">
        <f>$AB$28/'Fixed data'!$C$7</f>
        <v>3.7723618608408605E-3</v>
      </c>
      <c r="AI53" s="34">
        <f>$AB$28/'Fixed data'!$C$7</f>
        <v>3.7723618608408605E-3</v>
      </c>
      <c r="AJ53" s="34">
        <f>$AB$28/'Fixed data'!$C$7</f>
        <v>3.7723618608408605E-3</v>
      </c>
      <c r="AK53" s="34">
        <f>$AB$28/'Fixed data'!$C$7</f>
        <v>3.7723618608408605E-3</v>
      </c>
      <c r="AL53" s="34">
        <f>$AB$28/'Fixed data'!$C$7</f>
        <v>3.7723618608408605E-3</v>
      </c>
      <c r="AM53" s="34">
        <f>$AB$28/'Fixed data'!$C$7</f>
        <v>3.7723618608408605E-3</v>
      </c>
      <c r="AN53" s="34">
        <f>$AB$28/'Fixed data'!$C$7</f>
        <v>3.7723618608408605E-3</v>
      </c>
      <c r="AO53" s="34">
        <f>$AB$28/'Fixed data'!$C$7</f>
        <v>3.7723618608408605E-3</v>
      </c>
      <c r="AP53" s="34">
        <f>$AB$28/'Fixed data'!$C$7</f>
        <v>3.7723618608408605E-3</v>
      </c>
      <c r="AQ53" s="34">
        <f>$AB$28/'Fixed data'!$C$7</f>
        <v>3.7723618608408605E-3</v>
      </c>
      <c r="AR53" s="34">
        <f>$AB$28/'Fixed data'!$C$7</f>
        <v>3.7723618608408605E-3</v>
      </c>
      <c r="AS53" s="34">
        <f>$AB$28/'Fixed data'!$C$7</f>
        <v>3.7723618608408605E-3</v>
      </c>
      <c r="AT53" s="34">
        <f>$AB$28/'Fixed data'!$C$7</f>
        <v>3.7723618608408605E-3</v>
      </c>
      <c r="AU53" s="34">
        <f>$AB$28/'Fixed data'!$C$7</f>
        <v>3.7723618608408605E-3</v>
      </c>
      <c r="AV53" s="34">
        <f>$AB$28/'Fixed data'!$C$7</f>
        <v>3.7723618608408605E-3</v>
      </c>
      <c r="AW53" s="34">
        <f>$AB$28/'Fixed data'!$C$7</f>
        <v>3.7723618608408605E-3</v>
      </c>
      <c r="AX53" s="34">
        <f>$AB$28/'Fixed data'!$C$7</f>
        <v>3.7723618608408605E-3</v>
      </c>
      <c r="AY53" s="34">
        <f>$AB$28/'Fixed data'!$C$7</f>
        <v>3.7723618608408605E-3</v>
      </c>
      <c r="AZ53" s="34">
        <f>$AB$28/'Fixed data'!$C$7</f>
        <v>3.7723618608408605E-3</v>
      </c>
      <c r="BA53" s="34">
        <f>$AB$28/'Fixed data'!$C$7</f>
        <v>3.7723618608408605E-3</v>
      </c>
      <c r="BB53" s="34">
        <f>$AB$28/'Fixed data'!$C$7</f>
        <v>3.7723618608408605E-3</v>
      </c>
      <c r="BC53" s="34">
        <f>$AB$28/'Fixed data'!$C$7</f>
        <v>3.7723618608408605E-3</v>
      </c>
      <c r="BD53" s="34">
        <f>$AB$28/'Fixed data'!$C$7</f>
        <v>3.7723618608408605E-3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4.0083684787760388E-3</v>
      </c>
      <c r="AE54" s="34">
        <f>$AC$28/'Fixed data'!$C$7</f>
        <v>4.0083684787760388E-3</v>
      </c>
      <c r="AF54" s="34">
        <f>$AC$28/'Fixed data'!$C$7</f>
        <v>4.0083684787760388E-3</v>
      </c>
      <c r="AG54" s="34">
        <f>$AC$28/'Fixed data'!$C$7</f>
        <v>4.0083684787760388E-3</v>
      </c>
      <c r="AH54" s="34">
        <f>$AC$28/'Fixed data'!$C$7</f>
        <v>4.0083684787760388E-3</v>
      </c>
      <c r="AI54" s="34">
        <f>$AC$28/'Fixed data'!$C$7</f>
        <v>4.0083684787760388E-3</v>
      </c>
      <c r="AJ54" s="34">
        <f>$AC$28/'Fixed data'!$C$7</f>
        <v>4.0083684787760388E-3</v>
      </c>
      <c r="AK54" s="34">
        <f>$AC$28/'Fixed data'!$C$7</f>
        <v>4.0083684787760388E-3</v>
      </c>
      <c r="AL54" s="34">
        <f>$AC$28/'Fixed data'!$C$7</f>
        <v>4.0083684787760388E-3</v>
      </c>
      <c r="AM54" s="34">
        <f>$AC$28/'Fixed data'!$C$7</f>
        <v>4.0083684787760388E-3</v>
      </c>
      <c r="AN54" s="34">
        <f>$AC$28/'Fixed data'!$C$7</f>
        <v>4.0083684787760388E-3</v>
      </c>
      <c r="AO54" s="34">
        <f>$AC$28/'Fixed data'!$C$7</f>
        <v>4.0083684787760388E-3</v>
      </c>
      <c r="AP54" s="34">
        <f>$AC$28/'Fixed data'!$C$7</f>
        <v>4.0083684787760388E-3</v>
      </c>
      <c r="AQ54" s="34">
        <f>$AC$28/'Fixed data'!$C$7</f>
        <v>4.0083684787760388E-3</v>
      </c>
      <c r="AR54" s="34">
        <f>$AC$28/'Fixed data'!$C$7</f>
        <v>4.0083684787760388E-3</v>
      </c>
      <c r="AS54" s="34">
        <f>$AC$28/'Fixed data'!$C$7</f>
        <v>4.0083684787760388E-3</v>
      </c>
      <c r="AT54" s="34">
        <f>$AC$28/'Fixed data'!$C$7</f>
        <v>4.0083684787760388E-3</v>
      </c>
      <c r="AU54" s="34">
        <f>$AC$28/'Fixed data'!$C$7</f>
        <v>4.0083684787760388E-3</v>
      </c>
      <c r="AV54" s="34">
        <f>$AC$28/'Fixed data'!$C$7</f>
        <v>4.0083684787760388E-3</v>
      </c>
      <c r="AW54" s="34">
        <f>$AC$28/'Fixed data'!$C$7</f>
        <v>4.0083684787760388E-3</v>
      </c>
      <c r="AX54" s="34">
        <f>$AC$28/'Fixed data'!$C$7</f>
        <v>4.0083684787760388E-3</v>
      </c>
      <c r="AY54" s="34">
        <f>$AC$28/'Fixed data'!$C$7</f>
        <v>4.0083684787760388E-3</v>
      </c>
      <c r="AZ54" s="34">
        <f>$AC$28/'Fixed data'!$C$7</f>
        <v>4.0083684787760388E-3</v>
      </c>
      <c r="BA54" s="34">
        <f>$AC$28/'Fixed data'!$C$7</f>
        <v>4.0083684787760388E-3</v>
      </c>
      <c r="BB54" s="34">
        <f>$AC$28/'Fixed data'!$C$7</f>
        <v>4.0083684787760388E-3</v>
      </c>
      <c r="BC54" s="34">
        <f>$AC$28/'Fixed data'!$C$7</f>
        <v>4.0083684787760388E-3</v>
      </c>
      <c r="BD54" s="34">
        <f>$AC$28/'Fixed data'!$C$7</f>
        <v>4.0083684787760388E-3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4.2527105622818867E-3</v>
      </c>
      <c r="AF55" s="34">
        <f>$AD$28/'Fixed data'!$C$7</f>
        <v>4.2527105622818867E-3</v>
      </c>
      <c r="AG55" s="34">
        <f>$AD$28/'Fixed data'!$C$7</f>
        <v>4.2527105622818867E-3</v>
      </c>
      <c r="AH55" s="34">
        <f>$AD$28/'Fixed data'!$C$7</f>
        <v>4.2527105622818867E-3</v>
      </c>
      <c r="AI55" s="34">
        <f>$AD$28/'Fixed data'!$C$7</f>
        <v>4.2527105622818867E-3</v>
      </c>
      <c r="AJ55" s="34">
        <f>$AD$28/'Fixed data'!$C$7</f>
        <v>4.2527105622818867E-3</v>
      </c>
      <c r="AK55" s="34">
        <f>$AD$28/'Fixed data'!$C$7</f>
        <v>4.2527105622818867E-3</v>
      </c>
      <c r="AL55" s="34">
        <f>$AD$28/'Fixed data'!$C$7</f>
        <v>4.2527105622818867E-3</v>
      </c>
      <c r="AM55" s="34">
        <f>$AD$28/'Fixed data'!$C$7</f>
        <v>4.2527105622818867E-3</v>
      </c>
      <c r="AN55" s="34">
        <f>$AD$28/'Fixed data'!$C$7</f>
        <v>4.2527105622818867E-3</v>
      </c>
      <c r="AO55" s="34">
        <f>$AD$28/'Fixed data'!$C$7</f>
        <v>4.2527105622818867E-3</v>
      </c>
      <c r="AP55" s="34">
        <f>$AD$28/'Fixed data'!$C$7</f>
        <v>4.2527105622818867E-3</v>
      </c>
      <c r="AQ55" s="34">
        <f>$AD$28/'Fixed data'!$C$7</f>
        <v>4.2527105622818867E-3</v>
      </c>
      <c r="AR55" s="34">
        <f>$AD$28/'Fixed data'!$C$7</f>
        <v>4.2527105622818867E-3</v>
      </c>
      <c r="AS55" s="34">
        <f>$AD$28/'Fixed data'!$C$7</f>
        <v>4.2527105622818867E-3</v>
      </c>
      <c r="AT55" s="34">
        <f>$AD$28/'Fixed data'!$C$7</f>
        <v>4.2527105622818867E-3</v>
      </c>
      <c r="AU55" s="34">
        <f>$AD$28/'Fixed data'!$C$7</f>
        <v>4.2527105622818867E-3</v>
      </c>
      <c r="AV55" s="34">
        <f>$AD$28/'Fixed data'!$C$7</f>
        <v>4.2527105622818867E-3</v>
      </c>
      <c r="AW55" s="34">
        <f>$AD$28/'Fixed data'!$C$7</f>
        <v>4.2527105622818867E-3</v>
      </c>
      <c r="AX55" s="34">
        <f>$AD$28/'Fixed data'!$C$7</f>
        <v>4.2527105622818867E-3</v>
      </c>
      <c r="AY55" s="34">
        <f>$AD$28/'Fixed data'!$C$7</f>
        <v>4.2527105622818867E-3</v>
      </c>
      <c r="AZ55" s="34">
        <f>$AD$28/'Fixed data'!$C$7</f>
        <v>4.2527105622818867E-3</v>
      </c>
      <c r="BA55" s="34">
        <f>$AD$28/'Fixed data'!$C$7</f>
        <v>4.2527105622818867E-3</v>
      </c>
      <c r="BB55" s="34">
        <f>$AD$28/'Fixed data'!$C$7</f>
        <v>4.2527105622818867E-3</v>
      </c>
      <c r="BC55" s="34">
        <f>$AD$28/'Fixed data'!$C$7</f>
        <v>4.2527105622818867E-3</v>
      </c>
      <c r="BD55" s="34">
        <f>$AD$28/'Fixed data'!$C$7</f>
        <v>4.2527105622818867E-3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4.5055336741187902E-3</v>
      </c>
      <c r="AG56" s="34">
        <f>$AE$28/'Fixed data'!$C$7</f>
        <v>4.5055336741187902E-3</v>
      </c>
      <c r="AH56" s="34">
        <f>$AE$28/'Fixed data'!$C$7</f>
        <v>4.5055336741187902E-3</v>
      </c>
      <c r="AI56" s="34">
        <f>$AE$28/'Fixed data'!$C$7</f>
        <v>4.5055336741187902E-3</v>
      </c>
      <c r="AJ56" s="34">
        <f>$AE$28/'Fixed data'!$C$7</f>
        <v>4.5055336741187902E-3</v>
      </c>
      <c r="AK56" s="34">
        <f>$AE$28/'Fixed data'!$C$7</f>
        <v>4.5055336741187902E-3</v>
      </c>
      <c r="AL56" s="34">
        <f>$AE$28/'Fixed data'!$C$7</f>
        <v>4.5055336741187902E-3</v>
      </c>
      <c r="AM56" s="34">
        <f>$AE$28/'Fixed data'!$C$7</f>
        <v>4.5055336741187902E-3</v>
      </c>
      <c r="AN56" s="34">
        <f>$AE$28/'Fixed data'!$C$7</f>
        <v>4.5055336741187902E-3</v>
      </c>
      <c r="AO56" s="34">
        <f>$AE$28/'Fixed data'!$C$7</f>
        <v>4.5055336741187902E-3</v>
      </c>
      <c r="AP56" s="34">
        <f>$AE$28/'Fixed data'!$C$7</f>
        <v>4.5055336741187902E-3</v>
      </c>
      <c r="AQ56" s="34">
        <f>$AE$28/'Fixed data'!$C$7</f>
        <v>4.5055336741187902E-3</v>
      </c>
      <c r="AR56" s="34">
        <f>$AE$28/'Fixed data'!$C$7</f>
        <v>4.5055336741187902E-3</v>
      </c>
      <c r="AS56" s="34">
        <f>$AE$28/'Fixed data'!$C$7</f>
        <v>4.5055336741187902E-3</v>
      </c>
      <c r="AT56" s="34">
        <f>$AE$28/'Fixed data'!$C$7</f>
        <v>4.5055336741187902E-3</v>
      </c>
      <c r="AU56" s="34">
        <f>$AE$28/'Fixed data'!$C$7</f>
        <v>4.5055336741187902E-3</v>
      </c>
      <c r="AV56" s="34">
        <f>$AE$28/'Fixed data'!$C$7</f>
        <v>4.5055336741187902E-3</v>
      </c>
      <c r="AW56" s="34">
        <f>$AE$28/'Fixed data'!$C$7</f>
        <v>4.5055336741187902E-3</v>
      </c>
      <c r="AX56" s="34">
        <f>$AE$28/'Fixed data'!$C$7</f>
        <v>4.5055336741187902E-3</v>
      </c>
      <c r="AY56" s="34">
        <f>$AE$28/'Fixed data'!$C$7</f>
        <v>4.5055336741187902E-3</v>
      </c>
      <c r="AZ56" s="34">
        <f>$AE$28/'Fixed data'!$C$7</f>
        <v>4.5055336741187902E-3</v>
      </c>
      <c r="BA56" s="34">
        <f>$AE$28/'Fixed data'!$C$7</f>
        <v>4.5055336741187902E-3</v>
      </c>
      <c r="BB56" s="34">
        <f>$AE$28/'Fixed data'!$C$7</f>
        <v>4.5055336741187902E-3</v>
      </c>
      <c r="BC56" s="34">
        <f>$AE$28/'Fixed data'!$C$7</f>
        <v>4.5055336741187902E-3</v>
      </c>
      <c r="BD56" s="34">
        <f>$AE$28/'Fixed data'!$C$7</f>
        <v>4.5055336741187902E-3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4.7669833770471242E-3</v>
      </c>
      <c r="AH57" s="34">
        <f>$AF$28/'Fixed data'!$C$7</f>
        <v>4.7669833770471242E-3</v>
      </c>
      <c r="AI57" s="34">
        <f>$AF$28/'Fixed data'!$C$7</f>
        <v>4.7669833770471242E-3</v>
      </c>
      <c r="AJ57" s="34">
        <f>$AF$28/'Fixed data'!$C$7</f>
        <v>4.7669833770471242E-3</v>
      </c>
      <c r="AK57" s="34">
        <f>$AF$28/'Fixed data'!$C$7</f>
        <v>4.7669833770471242E-3</v>
      </c>
      <c r="AL57" s="34">
        <f>$AF$28/'Fixed data'!$C$7</f>
        <v>4.7669833770471242E-3</v>
      </c>
      <c r="AM57" s="34">
        <f>$AF$28/'Fixed data'!$C$7</f>
        <v>4.7669833770471242E-3</v>
      </c>
      <c r="AN57" s="34">
        <f>$AF$28/'Fixed data'!$C$7</f>
        <v>4.7669833770471242E-3</v>
      </c>
      <c r="AO57" s="34">
        <f>$AF$28/'Fixed data'!$C$7</f>
        <v>4.7669833770471242E-3</v>
      </c>
      <c r="AP57" s="34">
        <f>$AF$28/'Fixed data'!$C$7</f>
        <v>4.7669833770471242E-3</v>
      </c>
      <c r="AQ57" s="34">
        <f>$AF$28/'Fixed data'!$C$7</f>
        <v>4.7669833770471242E-3</v>
      </c>
      <c r="AR57" s="34">
        <f>$AF$28/'Fixed data'!$C$7</f>
        <v>4.7669833770471242E-3</v>
      </c>
      <c r="AS57" s="34">
        <f>$AF$28/'Fixed data'!$C$7</f>
        <v>4.7669833770471242E-3</v>
      </c>
      <c r="AT57" s="34">
        <f>$AF$28/'Fixed data'!$C$7</f>
        <v>4.7669833770471242E-3</v>
      </c>
      <c r="AU57" s="34">
        <f>$AF$28/'Fixed data'!$C$7</f>
        <v>4.7669833770471242E-3</v>
      </c>
      <c r="AV57" s="34">
        <f>$AF$28/'Fixed data'!$C$7</f>
        <v>4.7669833770471242E-3</v>
      </c>
      <c r="AW57" s="34">
        <f>$AF$28/'Fixed data'!$C$7</f>
        <v>4.7669833770471242E-3</v>
      </c>
      <c r="AX57" s="34">
        <f>$AF$28/'Fixed data'!$C$7</f>
        <v>4.7669833770471242E-3</v>
      </c>
      <c r="AY57" s="34">
        <f>$AF$28/'Fixed data'!$C$7</f>
        <v>4.7669833770471242E-3</v>
      </c>
      <c r="AZ57" s="34">
        <f>$AF$28/'Fixed data'!$C$7</f>
        <v>4.7669833770471242E-3</v>
      </c>
      <c r="BA57" s="34">
        <f>$AF$28/'Fixed data'!$C$7</f>
        <v>4.7669833770471242E-3</v>
      </c>
      <c r="BB57" s="34">
        <f>$AF$28/'Fixed data'!$C$7</f>
        <v>4.7669833770471242E-3</v>
      </c>
      <c r="BC57" s="34">
        <f>$AF$28/'Fixed data'!$C$7</f>
        <v>4.7669833770471242E-3</v>
      </c>
      <c r="BD57" s="34">
        <f>$AF$28/'Fixed data'!$C$7</f>
        <v>4.7669833770471242E-3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5.0372052338272721E-3</v>
      </c>
      <c r="AI58" s="34">
        <f>$AG$28/'Fixed data'!$C$7</f>
        <v>5.0372052338272721E-3</v>
      </c>
      <c r="AJ58" s="34">
        <f>$AG$28/'Fixed data'!$C$7</f>
        <v>5.0372052338272721E-3</v>
      </c>
      <c r="AK58" s="34">
        <f>$AG$28/'Fixed data'!$C$7</f>
        <v>5.0372052338272721E-3</v>
      </c>
      <c r="AL58" s="34">
        <f>$AG$28/'Fixed data'!$C$7</f>
        <v>5.0372052338272721E-3</v>
      </c>
      <c r="AM58" s="34">
        <f>$AG$28/'Fixed data'!$C$7</f>
        <v>5.0372052338272721E-3</v>
      </c>
      <c r="AN58" s="34">
        <f>$AG$28/'Fixed data'!$C$7</f>
        <v>5.0372052338272721E-3</v>
      </c>
      <c r="AO58" s="34">
        <f>$AG$28/'Fixed data'!$C$7</f>
        <v>5.0372052338272721E-3</v>
      </c>
      <c r="AP58" s="34">
        <f>$AG$28/'Fixed data'!$C$7</f>
        <v>5.0372052338272721E-3</v>
      </c>
      <c r="AQ58" s="34">
        <f>$AG$28/'Fixed data'!$C$7</f>
        <v>5.0372052338272721E-3</v>
      </c>
      <c r="AR58" s="34">
        <f>$AG$28/'Fixed data'!$C$7</f>
        <v>5.0372052338272721E-3</v>
      </c>
      <c r="AS58" s="34">
        <f>$AG$28/'Fixed data'!$C$7</f>
        <v>5.0372052338272721E-3</v>
      </c>
      <c r="AT58" s="34">
        <f>$AG$28/'Fixed data'!$C$7</f>
        <v>5.0372052338272721E-3</v>
      </c>
      <c r="AU58" s="34">
        <f>$AG$28/'Fixed data'!$C$7</f>
        <v>5.0372052338272721E-3</v>
      </c>
      <c r="AV58" s="34">
        <f>$AG$28/'Fixed data'!$C$7</f>
        <v>5.0372052338272721E-3</v>
      </c>
      <c r="AW58" s="34">
        <f>$AG$28/'Fixed data'!$C$7</f>
        <v>5.0372052338272721E-3</v>
      </c>
      <c r="AX58" s="34">
        <f>$AG$28/'Fixed data'!$C$7</f>
        <v>5.0372052338272721E-3</v>
      </c>
      <c r="AY58" s="34">
        <f>$AG$28/'Fixed data'!$C$7</f>
        <v>5.0372052338272721E-3</v>
      </c>
      <c r="AZ58" s="34">
        <f>$AG$28/'Fixed data'!$C$7</f>
        <v>5.0372052338272721E-3</v>
      </c>
      <c r="BA58" s="34">
        <f>$AG$28/'Fixed data'!$C$7</f>
        <v>5.0372052338272721E-3</v>
      </c>
      <c r="BB58" s="34">
        <f>$AG$28/'Fixed data'!$C$7</f>
        <v>5.0372052338272721E-3</v>
      </c>
      <c r="BC58" s="34">
        <f>$AG$28/'Fixed data'!$C$7</f>
        <v>5.0372052338272721E-3</v>
      </c>
      <c r="BD58" s="34">
        <f>$AG$28/'Fixed data'!$C$7</f>
        <v>5.0372052338272721E-3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5.3100375205439717E-3</v>
      </c>
      <c r="AJ59" s="34">
        <f>$AH$28/'Fixed data'!$C$7</f>
        <v>5.3100375205439717E-3</v>
      </c>
      <c r="AK59" s="34">
        <f>$AH$28/'Fixed data'!$C$7</f>
        <v>5.3100375205439717E-3</v>
      </c>
      <c r="AL59" s="34">
        <f>$AH$28/'Fixed data'!$C$7</f>
        <v>5.3100375205439717E-3</v>
      </c>
      <c r="AM59" s="34">
        <f>$AH$28/'Fixed data'!$C$7</f>
        <v>5.3100375205439717E-3</v>
      </c>
      <c r="AN59" s="34">
        <f>$AH$28/'Fixed data'!$C$7</f>
        <v>5.3100375205439717E-3</v>
      </c>
      <c r="AO59" s="34">
        <f>$AH$28/'Fixed data'!$C$7</f>
        <v>5.3100375205439717E-3</v>
      </c>
      <c r="AP59" s="34">
        <f>$AH$28/'Fixed data'!$C$7</f>
        <v>5.3100375205439717E-3</v>
      </c>
      <c r="AQ59" s="34">
        <f>$AH$28/'Fixed data'!$C$7</f>
        <v>5.3100375205439717E-3</v>
      </c>
      <c r="AR59" s="34">
        <f>$AH$28/'Fixed data'!$C$7</f>
        <v>5.3100375205439717E-3</v>
      </c>
      <c r="AS59" s="34">
        <f>$AH$28/'Fixed data'!$C$7</f>
        <v>5.3100375205439717E-3</v>
      </c>
      <c r="AT59" s="34">
        <f>$AH$28/'Fixed data'!$C$7</f>
        <v>5.3100375205439717E-3</v>
      </c>
      <c r="AU59" s="34">
        <f>$AH$28/'Fixed data'!$C$7</f>
        <v>5.3100375205439717E-3</v>
      </c>
      <c r="AV59" s="34">
        <f>$AH$28/'Fixed data'!$C$7</f>
        <v>5.3100375205439717E-3</v>
      </c>
      <c r="AW59" s="34">
        <f>$AH$28/'Fixed data'!$C$7</f>
        <v>5.3100375205439717E-3</v>
      </c>
      <c r="AX59" s="34">
        <f>$AH$28/'Fixed data'!$C$7</f>
        <v>5.3100375205439717E-3</v>
      </c>
      <c r="AY59" s="34">
        <f>$AH$28/'Fixed data'!$C$7</f>
        <v>5.3100375205439717E-3</v>
      </c>
      <c r="AZ59" s="34">
        <f>$AH$28/'Fixed data'!$C$7</f>
        <v>5.3100375205439717E-3</v>
      </c>
      <c r="BA59" s="34">
        <f>$AH$28/'Fixed data'!$C$7</f>
        <v>5.3100375205439717E-3</v>
      </c>
      <c r="BB59" s="34">
        <f>$AH$28/'Fixed data'!$C$7</f>
        <v>5.3100375205439717E-3</v>
      </c>
      <c r="BC59" s="34">
        <f>$AH$28/'Fixed data'!$C$7</f>
        <v>5.3100375205439717E-3</v>
      </c>
      <c r="BD59" s="34">
        <f>$AH$28/'Fixed data'!$C$7</f>
        <v>5.3100375205439717E-3</v>
      </c>
    </row>
    <row r="60" spans="1:56" ht="16.5" collapsed="1" x14ac:dyDescent="0.35">
      <c r="A60" s="115"/>
      <c r="B60" s="9" t="s">
        <v>7</v>
      </c>
      <c r="C60" s="9" t="s">
        <v>61</v>
      </c>
      <c r="D60" s="9" t="s">
        <v>40</v>
      </c>
      <c r="E60" s="34">
        <f>SUM(E30:E59)</f>
        <v>0</v>
      </c>
      <c r="F60" s="34">
        <f t="shared" ref="F60:BD60" si="6">SUM(F30:F59)</f>
        <v>-1.3287111111111111E-2</v>
      </c>
      <c r="G60" s="34">
        <f t="shared" si="6"/>
        <v>-2.6349503188360539E-2</v>
      </c>
      <c r="H60" s="34">
        <f t="shared" si="6"/>
        <v>-3.918639776605546E-2</v>
      </c>
      <c r="I60" s="34">
        <f t="shared" si="6"/>
        <v>-5.1778387652950758E-2</v>
      </c>
      <c r="J60" s="34">
        <f t="shared" si="6"/>
        <v>-6.4104204255842095E-2</v>
      </c>
      <c r="K60" s="34">
        <f t="shared" si="6"/>
        <v>-7.6138926742287436E-2</v>
      </c>
      <c r="L60" s="34">
        <f t="shared" si="6"/>
        <v>-8.7869759490898106E-2</v>
      </c>
      <c r="M60" s="34">
        <f t="shared" si="6"/>
        <v>-9.9266721062530927E-2</v>
      </c>
      <c r="N60" s="34">
        <f t="shared" si="6"/>
        <v>-9.8133185279294585E-2</v>
      </c>
      <c r="O60" s="34">
        <f t="shared" si="6"/>
        <v>-9.6871207330437678E-2</v>
      </c>
      <c r="P60" s="34">
        <f t="shared" si="6"/>
        <v>-9.5474635191795235E-2</v>
      </c>
      <c r="Q60" s="34">
        <f t="shared" si="6"/>
        <v>-9.3937171276441883E-2</v>
      </c>
      <c r="R60" s="34">
        <f t="shared" si="6"/>
        <v>-9.2252372434691879E-2</v>
      </c>
      <c r="S60" s="34">
        <f t="shared" si="6"/>
        <v>-9.041364995409909E-2</v>
      </c>
      <c r="T60" s="34">
        <f t="shared" si="6"/>
        <v>-8.8414269559457012E-2</v>
      </c>
      <c r="U60" s="34">
        <f t="shared" si="6"/>
        <v>-8.6247351412798767E-2</v>
      </c>
      <c r="V60" s="34">
        <f t="shared" si="6"/>
        <v>-8.3905870113397091E-2</v>
      </c>
      <c r="W60" s="34">
        <f t="shared" si="6"/>
        <v>-8.1382654697764345E-2</v>
      </c>
      <c r="X60" s="34">
        <f t="shared" si="6"/>
        <v>-7.8670388639652519E-2</v>
      </c>
      <c r="Y60" s="34">
        <f t="shared" si="6"/>
        <v>-7.5761609850053202E-2</v>
      </c>
      <c r="Z60" s="34">
        <f t="shared" si="6"/>
        <v>-7.2648710677197609E-2</v>
      </c>
      <c r="AA60" s="34">
        <f t="shared" si="6"/>
        <v>-6.9323937906556596E-2</v>
      </c>
      <c r="AB60" s="34">
        <f t="shared" si="6"/>
        <v>-6.5779392760840619E-2</v>
      </c>
      <c r="AC60" s="34">
        <f t="shared" si="6"/>
        <v>-6.200703089999976E-2</v>
      </c>
      <c r="AD60" s="34">
        <f t="shared" si="6"/>
        <v>-5.7998662421223722E-2</v>
      </c>
      <c r="AE60" s="34">
        <f t="shared" si="6"/>
        <v>-5.3745951858941834E-2</v>
      </c>
      <c r="AF60" s="34">
        <f t="shared" si="6"/>
        <v>-4.9240418184823047E-2</v>
      </c>
      <c r="AG60" s="34">
        <f t="shared" si="6"/>
        <v>-4.4473434807775922E-2</v>
      </c>
      <c r="AH60" s="34">
        <f t="shared" si="6"/>
        <v>-3.9436229573948649E-2</v>
      </c>
      <c r="AI60" s="34">
        <f t="shared" si="6"/>
        <v>-3.4126192053404676E-2</v>
      </c>
      <c r="AJ60" s="34">
        <f t="shared" si="6"/>
        <v>-3.4126192053404676E-2</v>
      </c>
      <c r="AK60" s="34">
        <f t="shared" si="6"/>
        <v>-3.4126192053404676E-2</v>
      </c>
      <c r="AL60" s="34">
        <f t="shared" si="6"/>
        <v>-3.4126192053404676E-2</v>
      </c>
      <c r="AM60" s="34">
        <f t="shared" si="6"/>
        <v>-3.4126192053404676E-2</v>
      </c>
      <c r="AN60" s="34">
        <f t="shared" si="6"/>
        <v>-3.4126192053404676E-2</v>
      </c>
      <c r="AO60" s="34">
        <f t="shared" si="6"/>
        <v>-3.4126192053404676E-2</v>
      </c>
      <c r="AP60" s="34">
        <f t="shared" si="6"/>
        <v>-3.4126192053404676E-2</v>
      </c>
      <c r="AQ60" s="34">
        <f t="shared" si="6"/>
        <v>-3.4126192053404676E-2</v>
      </c>
      <c r="AR60" s="34">
        <f t="shared" si="6"/>
        <v>-3.4126192053404676E-2</v>
      </c>
      <c r="AS60" s="34">
        <f t="shared" si="6"/>
        <v>-3.4126192053404676E-2</v>
      </c>
      <c r="AT60" s="34">
        <f t="shared" si="6"/>
        <v>-3.4126192053404676E-2</v>
      </c>
      <c r="AU60" s="34">
        <f t="shared" si="6"/>
        <v>-3.4126192053404676E-2</v>
      </c>
      <c r="AV60" s="34">
        <f t="shared" si="6"/>
        <v>-3.4126192053404676E-2</v>
      </c>
      <c r="AW60" s="34">
        <f t="shared" si="6"/>
        <v>-3.4126192053404676E-2</v>
      </c>
      <c r="AX60" s="34">
        <f t="shared" si="6"/>
        <v>-3.4126192053404676E-2</v>
      </c>
      <c r="AY60" s="34">
        <f t="shared" si="6"/>
        <v>-2.0839080942293552E-2</v>
      </c>
      <c r="AZ60" s="34">
        <f t="shared" si="6"/>
        <v>-7.7766888650441417E-3</v>
      </c>
      <c r="BA60" s="34">
        <f t="shared" si="6"/>
        <v>5.0602057126507708E-3</v>
      </c>
      <c r="BB60" s="34">
        <f t="shared" si="6"/>
        <v>1.7652195599546075E-2</v>
      </c>
      <c r="BC60" s="34">
        <f t="shared" si="6"/>
        <v>2.9978012202437416E-2</v>
      </c>
      <c r="BD60" s="34">
        <f t="shared" si="6"/>
        <v>4.2012734688882752E-2</v>
      </c>
    </row>
    <row r="61" spans="1:56" ht="17.25" hidden="1" customHeight="1" outlineLevel="1" x14ac:dyDescent="0.35">
      <c r="A61" s="115"/>
      <c r="B61" s="9" t="s">
        <v>35</v>
      </c>
      <c r="C61" s="9" t="s">
        <v>62</v>
      </c>
      <c r="D61" s="9" t="s">
        <v>40</v>
      </c>
      <c r="E61" s="34">
        <v>0</v>
      </c>
      <c r="F61" s="34">
        <f>E62</f>
        <v>-0.59792000000000001</v>
      </c>
      <c r="G61" s="34">
        <f t="shared" ref="G61:BD61" si="7">F62</f>
        <v>-1.172440532365113</v>
      </c>
      <c r="H61" s="34">
        <f t="shared" si="7"/>
        <v>-1.7237512851730239</v>
      </c>
      <c r="I61" s="34">
        <f t="shared" si="7"/>
        <v>-2.2512044323172571</v>
      </c>
      <c r="J61" s="34">
        <f t="shared" si="7"/>
        <v>-2.7540877917944164</v>
      </c>
      <c r="K61" s="34">
        <f t="shared" si="7"/>
        <v>-3.2315460994286149</v>
      </c>
      <c r="L61" s="34">
        <f t="shared" si="7"/>
        <v>-3.6832946463738074</v>
      </c>
      <c r="M61" s="34">
        <f t="shared" si="7"/>
        <v>-4.1082881576063865</v>
      </c>
      <c r="N61" s="34">
        <f t="shared" si="7"/>
        <v>-3.9580123262982201</v>
      </c>
      <c r="O61" s="34">
        <f t="shared" si="7"/>
        <v>-3.8030901333203651</v>
      </c>
      <c r="P61" s="34">
        <f t="shared" si="7"/>
        <v>-3.6433731797510176</v>
      </c>
      <c r="Q61" s="34">
        <f t="shared" si="7"/>
        <v>-3.4787126683683214</v>
      </c>
      <c r="R61" s="34">
        <f t="shared" si="7"/>
        <v>-3.308959549213129</v>
      </c>
      <c r="S61" s="34">
        <f t="shared" si="7"/>
        <v>-3.1339646651517619</v>
      </c>
      <c r="T61" s="34">
        <f t="shared" si="7"/>
        <v>-2.9535788974387693</v>
      </c>
      <c r="U61" s="34">
        <f t="shared" si="7"/>
        <v>-2.7676533112796915</v>
      </c>
      <c r="V61" s="34">
        <f t="shared" si="7"/>
        <v>-2.5760393013938176</v>
      </c>
      <c r="W61" s="34">
        <f t="shared" si="7"/>
        <v>-2.3785887375769472</v>
      </c>
      <c r="X61" s="34">
        <f t="shared" si="7"/>
        <v>-2.1751541102641507</v>
      </c>
      <c r="Y61" s="34">
        <f t="shared" si="7"/>
        <v>-1.9655886760925287</v>
      </c>
      <c r="Z61" s="34">
        <f t="shared" si="7"/>
        <v>-1.7497466034639739</v>
      </c>
      <c r="AA61" s="34">
        <f t="shared" si="7"/>
        <v>-1.5274831181079305</v>
      </c>
      <c r="AB61" s="34">
        <f t="shared" si="7"/>
        <v>-1.2986546486441548</v>
      </c>
      <c r="AC61" s="34">
        <f t="shared" si="7"/>
        <v>-1.0631189721454755</v>
      </c>
      <c r="AD61" s="34">
        <f t="shared" si="7"/>
        <v>-0.820735359700554</v>
      </c>
      <c r="AE61" s="34">
        <f t="shared" si="7"/>
        <v>-0.57136472197664534</v>
      </c>
      <c r="AF61" s="34">
        <f t="shared" si="7"/>
        <v>-0.31486975478235796</v>
      </c>
      <c r="AG61" s="34">
        <f t="shared" si="7"/>
        <v>-5.1115084630414309E-2</v>
      </c>
      <c r="AH61" s="34">
        <f t="shared" si="7"/>
        <v>0.22003258569958883</v>
      </c>
      <c r="AI61" s="34">
        <f t="shared" si="7"/>
        <v>0.49842050369801622</v>
      </c>
      <c r="AJ61" s="34">
        <f t="shared" si="7"/>
        <v>0.78382928947839536</v>
      </c>
      <c r="AK61" s="34">
        <f t="shared" si="7"/>
        <v>1.0765645074539585</v>
      </c>
      <c r="AL61" s="34">
        <f t="shared" si="7"/>
        <v>1.3746680233943211</v>
      </c>
      <c r="AM61" s="34">
        <f t="shared" si="7"/>
        <v>1.6760347373199553</v>
      </c>
      <c r="AN61" s="34">
        <f t="shared" si="7"/>
        <v>1.9802647950552468</v>
      </c>
      <c r="AO61" s="34">
        <f t="shared" si="7"/>
        <v>2.2873223746893849</v>
      </c>
      <c r="AP61" s="34">
        <f t="shared" si="7"/>
        <v>2.5971278499943082</v>
      </c>
      <c r="AQ61" s="34">
        <f t="shared" si="7"/>
        <v>2.9093142023113292</v>
      </c>
      <c r="AR61" s="34">
        <f t="shared" si="7"/>
        <v>3.2237386281178</v>
      </c>
      <c r="AS61" s="34">
        <f t="shared" si="7"/>
        <v>3.5398404746537073</v>
      </c>
      <c r="AT61" s="34">
        <f t="shared" si="7"/>
        <v>3.8572880864499499</v>
      </c>
      <c r="AU61" s="34">
        <f t="shared" si="7"/>
        <v>4.1754984175525074</v>
      </c>
      <c r="AV61" s="34">
        <f t="shared" si="7"/>
        <v>4.4939927456969757</v>
      </c>
      <c r="AW61" s="34">
        <f t="shared" si="7"/>
        <v>4.812487073841444</v>
      </c>
      <c r="AX61" s="34">
        <f t="shared" si="7"/>
        <v>5.1309814019859123</v>
      </c>
      <c r="AY61" s="34">
        <f t="shared" si="7"/>
        <v>5.1651075940393172</v>
      </c>
      <c r="AZ61" s="34">
        <f t="shared" si="7"/>
        <v>5.1859466749816105</v>
      </c>
      <c r="BA61" s="34">
        <f t="shared" si="7"/>
        <v>5.1937233638466545</v>
      </c>
      <c r="BB61" s="34">
        <f t="shared" si="7"/>
        <v>5.1886631581340037</v>
      </c>
      <c r="BC61" s="34">
        <f t="shared" si="7"/>
        <v>5.1710109625344574</v>
      </c>
      <c r="BD61" s="34">
        <f t="shared" si="7"/>
        <v>5.1410329503320202</v>
      </c>
    </row>
    <row r="62" spans="1:56" ht="16.5" hidden="1" customHeight="1" outlineLevel="1" x14ac:dyDescent="0.3">
      <c r="A62" s="115"/>
      <c r="B62" s="9" t="s">
        <v>34</v>
      </c>
      <c r="C62" s="9" t="s">
        <v>68</v>
      </c>
      <c r="D62" s="9" t="s">
        <v>40</v>
      </c>
      <c r="E62" s="34">
        <f t="shared" ref="E62:BD62" si="8">E28-E60+E61</f>
        <v>-0.59792000000000001</v>
      </c>
      <c r="F62" s="34">
        <f t="shared" si="8"/>
        <v>-1.172440532365113</v>
      </c>
      <c r="G62" s="34">
        <f t="shared" si="8"/>
        <v>-1.7237512851730239</v>
      </c>
      <c r="H62" s="34">
        <f t="shared" si="8"/>
        <v>-2.2512044323172571</v>
      </c>
      <c r="I62" s="34">
        <f t="shared" si="8"/>
        <v>-2.7540877917944164</v>
      </c>
      <c r="J62" s="34">
        <f t="shared" si="8"/>
        <v>-3.2315460994286149</v>
      </c>
      <c r="K62" s="34">
        <f t="shared" si="8"/>
        <v>-3.6832946463738074</v>
      </c>
      <c r="L62" s="34">
        <f t="shared" si="8"/>
        <v>-4.1082881576063865</v>
      </c>
      <c r="M62" s="34">
        <f t="shared" si="8"/>
        <v>-3.9580123262982201</v>
      </c>
      <c r="N62" s="34">
        <f t="shared" si="8"/>
        <v>-3.8030901333203651</v>
      </c>
      <c r="O62" s="34">
        <f t="shared" si="8"/>
        <v>-3.6433731797510176</v>
      </c>
      <c r="P62" s="34">
        <f t="shared" si="8"/>
        <v>-3.4787126683683214</v>
      </c>
      <c r="Q62" s="34">
        <f t="shared" si="8"/>
        <v>-3.308959549213129</v>
      </c>
      <c r="R62" s="34">
        <f t="shared" si="8"/>
        <v>-3.1339646651517619</v>
      </c>
      <c r="S62" s="34">
        <f t="shared" si="8"/>
        <v>-2.9535788974387693</v>
      </c>
      <c r="T62" s="34">
        <f t="shared" si="8"/>
        <v>-2.7676533112796915</v>
      </c>
      <c r="U62" s="34">
        <f t="shared" si="8"/>
        <v>-2.5760393013938176</v>
      </c>
      <c r="V62" s="34">
        <f t="shared" si="8"/>
        <v>-2.3785887375769472</v>
      </c>
      <c r="W62" s="34">
        <f t="shared" si="8"/>
        <v>-2.1751541102641507</v>
      </c>
      <c r="X62" s="34">
        <f t="shared" si="8"/>
        <v>-1.9655886760925287</v>
      </c>
      <c r="Y62" s="34">
        <f t="shared" si="8"/>
        <v>-1.7497466034639739</v>
      </c>
      <c r="Z62" s="34">
        <f t="shared" si="8"/>
        <v>-1.5274831181079305</v>
      </c>
      <c r="AA62" s="34">
        <f t="shared" si="8"/>
        <v>-1.2986546486441548</v>
      </c>
      <c r="AB62" s="34">
        <f t="shared" si="8"/>
        <v>-1.0631189721454755</v>
      </c>
      <c r="AC62" s="34">
        <f t="shared" si="8"/>
        <v>-0.820735359700554</v>
      </c>
      <c r="AD62" s="34">
        <f t="shared" si="8"/>
        <v>-0.57136472197664534</v>
      </c>
      <c r="AE62" s="34">
        <f t="shared" si="8"/>
        <v>-0.31486975478235796</v>
      </c>
      <c r="AF62" s="34">
        <f t="shared" si="8"/>
        <v>-5.1115084630414309E-2</v>
      </c>
      <c r="AG62" s="34">
        <f t="shared" si="8"/>
        <v>0.22003258569958883</v>
      </c>
      <c r="AH62" s="34">
        <f t="shared" si="8"/>
        <v>0.49842050369801622</v>
      </c>
      <c r="AI62" s="34">
        <f t="shared" si="8"/>
        <v>0.78382928947839536</v>
      </c>
      <c r="AJ62" s="34">
        <f t="shared" si="8"/>
        <v>1.0765645074539585</v>
      </c>
      <c r="AK62" s="34">
        <f t="shared" si="8"/>
        <v>1.3746680233943211</v>
      </c>
      <c r="AL62" s="34">
        <f t="shared" si="8"/>
        <v>1.6760347373199553</v>
      </c>
      <c r="AM62" s="34">
        <f t="shared" si="8"/>
        <v>1.9802647950552468</v>
      </c>
      <c r="AN62" s="34">
        <f t="shared" si="8"/>
        <v>2.2873223746893849</v>
      </c>
      <c r="AO62" s="34">
        <f t="shared" si="8"/>
        <v>2.5971278499943082</v>
      </c>
      <c r="AP62" s="34">
        <f t="shared" si="8"/>
        <v>2.9093142023113292</v>
      </c>
      <c r="AQ62" s="34">
        <f t="shared" si="8"/>
        <v>3.2237386281178</v>
      </c>
      <c r="AR62" s="34">
        <f t="shared" si="8"/>
        <v>3.5398404746537073</v>
      </c>
      <c r="AS62" s="34">
        <f t="shared" si="8"/>
        <v>3.8572880864499499</v>
      </c>
      <c r="AT62" s="34">
        <f t="shared" si="8"/>
        <v>4.1754984175525074</v>
      </c>
      <c r="AU62" s="34">
        <f t="shared" si="8"/>
        <v>4.4939927456969757</v>
      </c>
      <c r="AV62" s="34">
        <f t="shared" si="8"/>
        <v>4.812487073841444</v>
      </c>
      <c r="AW62" s="34">
        <f t="shared" si="8"/>
        <v>5.1309814019859123</v>
      </c>
      <c r="AX62" s="34">
        <f t="shared" si="8"/>
        <v>5.1651075940393172</v>
      </c>
      <c r="AY62" s="34">
        <f t="shared" si="8"/>
        <v>5.1859466749816105</v>
      </c>
      <c r="AZ62" s="34">
        <f t="shared" si="8"/>
        <v>5.1937233638466545</v>
      </c>
      <c r="BA62" s="34">
        <f t="shared" si="8"/>
        <v>5.1886631581340037</v>
      </c>
      <c r="BB62" s="34">
        <f t="shared" si="8"/>
        <v>5.1710109625344574</v>
      </c>
      <c r="BC62" s="34">
        <f t="shared" si="8"/>
        <v>5.1410329503320202</v>
      </c>
      <c r="BD62" s="34">
        <f t="shared" si="8"/>
        <v>5.0990202156431375</v>
      </c>
    </row>
    <row r="63" spans="1:56" ht="16.5" collapsed="1" x14ac:dyDescent="0.3">
      <c r="A63" s="115"/>
      <c r="B63" s="9" t="s">
        <v>8</v>
      </c>
      <c r="C63" s="11" t="s">
        <v>67</v>
      </c>
      <c r="D63" s="9" t="s">
        <v>40</v>
      </c>
      <c r="E63" s="34">
        <f>AVERAGE(E61:E62)*'Fixed data'!$C$3</f>
        <v>-1.4439768E-2</v>
      </c>
      <c r="F63" s="34">
        <f>AVERAGE(F61:F62)*'Fixed data'!$C$3</f>
        <v>-4.2754206856617481E-2</v>
      </c>
      <c r="G63" s="34">
        <f>AVERAGE(G61:G62)*'Fixed data'!$C$3</f>
        <v>-6.9943032393546004E-2</v>
      </c>
      <c r="H63" s="34">
        <f>AVERAGE(H61:H62)*'Fixed data'!$C$3</f>
        <v>-9.5995180577390288E-2</v>
      </c>
      <c r="I63" s="34">
        <f>AVERAGE(I61:I62)*'Fixed data'!$C$3</f>
        <v>-0.12087780721229693</v>
      </c>
      <c r="J63" s="34">
        <f>AVERAGE(J61:J62)*'Fixed data'!$C$3</f>
        <v>-0.14455305847303621</v>
      </c>
      <c r="K63" s="34">
        <f>AVERAGE(K61:K62)*'Fixed data'!$C$3</f>
        <v>-0.1669934040111285</v>
      </c>
      <c r="L63" s="34">
        <f>AVERAGE(L61:L62)*'Fixed data'!$C$3</f>
        <v>-0.1881667247161217</v>
      </c>
      <c r="M63" s="34">
        <f>AVERAGE(M61:M62)*'Fixed data'!$C$3</f>
        <v>-0.19480115668629627</v>
      </c>
      <c r="N63" s="34">
        <f>AVERAGE(N61:N62)*'Fixed data'!$C$3</f>
        <v>-0.18743062439978883</v>
      </c>
      <c r="O63" s="34">
        <f>AVERAGE(O61:O62)*'Fixed data'!$C$3</f>
        <v>-0.17983208901067391</v>
      </c>
      <c r="P63" s="34">
        <f>AVERAGE(P61:P62)*'Fixed data'!$C$3</f>
        <v>-0.17199837323208203</v>
      </c>
      <c r="Q63" s="34">
        <f>AVERAGE(Q61:Q62)*'Fixed data'!$C$3</f>
        <v>-0.16392228405459203</v>
      </c>
      <c r="R63" s="34">
        <f>AVERAGE(R61:R62)*'Fixed data'!$C$3</f>
        <v>-0.15559661977691211</v>
      </c>
      <c r="S63" s="34">
        <f>AVERAGE(S61:S62)*'Fixed data'!$C$3</f>
        <v>-0.14701417703656133</v>
      </c>
      <c r="T63" s="34">
        <f>AVERAGE(T61:T62)*'Fixed data'!$C$3</f>
        <v>-0.13816775784055083</v>
      </c>
      <c r="U63" s="34">
        <f>AVERAGE(U61:U62)*'Fixed data'!$C$3</f>
        <v>-0.12905017659606524</v>
      </c>
      <c r="V63" s="34">
        <f>AVERAGE(V61:V62)*'Fixed data'!$C$3</f>
        <v>-0.11965426714114398</v>
      </c>
      <c r="W63" s="34">
        <f>AVERAGE(W61:W62)*'Fixed data'!$C$3</f>
        <v>-0.10997288977536253</v>
      </c>
      <c r="X63" s="34">
        <f>AVERAGE(X61:X62)*'Fixed data'!$C$3</f>
        <v>-9.9998938290513817E-2</v>
      </c>
      <c r="Y63" s="34">
        <f>AVERAGE(Y61:Y62)*'Fixed data'!$C$3</f>
        <v>-8.9725347001289549E-2</v>
      </c>
      <c r="Z63" s="34">
        <f>AVERAGE(Z61:Z62)*'Fixed data'!$C$3</f>
        <v>-7.9145097775961501E-2</v>
      </c>
      <c r="AA63" s="34">
        <f>AVERAGE(AA61:AA62)*'Fixed data'!$C$3</f>
        <v>-6.8251227067062853E-2</v>
      </c>
      <c r="AB63" s="34">
        <f>AVERAGE(AB61:AB62)*'Fixed data'!$C$3</f>
        <v>-5.7036832942069571E-2</v>
      </c>
      <c r="AC63" s="34">
        <f>AVERAGE(AC61:AC62)*'Fixed data'!$C$3</f>
        <v>-4.5495082114081611E-2</v>
      </c>
      <c r="AD63" s="34">
        <f>AVERAGE(AD61:AD62)*'Fixed data'!$C$3</f>
        <v>-3.3619216972504369E-2</v>
      </c>
      <c r="AE63" s="34">
        <f>AVERAGE(AE61:AE62)*'Fixed data'!$C$3</f>
        <v>-2.1402562613729931E-2</v>
      </c>
      <c r="AF63" s="34">
        <f>AVERAGE(AF61:AF62)*'Fixed data'!$C$3</f>
        <v>-8.8385338718184499E-3</v>
      </c>
      <c r="AG63" s="34">
        <f>AVERAGE(AG61:AG62)*'Fixed data'!$C$3</f>
        <v>4.0793576508205646E-3</v>
      </c>
      <c r="AH63" s="34">
        <f>AVERAGE(AH61:AH62)*'Fixed data'!$C$3</f>
        <v>1.7350642108952163E-2</v>
      </c>
      <c r="AI63" s="34">
        <f>AVERAGE(AI61:AI62)*'Fixed data'!$C$3</f>
        <v>3.0966332505210342E-2</v>
      </c>
      <c r="AJ63" s="34">
        <f>AVERAGE(AJ61:AJ62)*'Fixed data'!$C$3</f>
        <v>4.492851019591635E-2</v>
      </c>
      <c r="AK63" s="34">
        <f>AVERAGE(AK61:AK62)*'Fixed data'!$C$3</f>
        <v>5.9197265619985957E-2</v>
      </c>
      <c r="AL63" s="34">
        <f>AVERAGE(AL61:AL62)*'Fixed data'!$C$3</f>
        <v>7.3674471671249783E-2</v>
      </c>
      <c r="AM63" s="34">
        <f>AVERAGE(AM61:AM62)*'Fixed data'!$C$3</f>
        <v>8.8299633706861141E-2</v>
      </c>
      <c r="AN63" s="34">
        <f>AVERAGE(AN61:AN62)*'Fixed data'!$C$3</f>
        <v>0.10306223014933286</v>
      </c>
      <c r="AO63" s="34">
        <f>AVERAGE(AO61:AO62)*'Fixed data'!$C$3</f>
        <v>0.1179594729261112</v>
      </c>
      <c r="AP63" s="34">
        <f>AVERAGE(AP61:AP62)*'Fixed data'!$C$3</f>
        <v>0.13298057556318113</v>
      </c>
      <c r="AQ63" s="34">
        <f>AVERAGE(AQ61:AQ62)*'Fixed data'!$C$3</f>
        <v>0.14811322585486347</v>
      </c>
      <c r="AR63" s="34">
        <f>AVERAGE(AR61:AR62)*'Fixed data'!$C$3</f>
        <v>0.1633404353319319</v>
      </c>
      <c r="AS63" s="34">
        <f>AVERAGE(AS61:AS62)*'Fixed data'!$C$3</f>
        <v>0.17864065475065333</v>
      </c>
      <c r="AT63" s="34">
        <f>AVERAGE(AT61:AT62)*'Fixed data'!$C$3</f>
        <v>0.19399179407165937</v>
      </c>
      <c r="AU63" s="34">
        <f>AVERAGE(AU61:AU62)*'Fixed data'!$C$3</f>
        <v>0.20936821159247501</v>
      </c>
      <c r="AV63" s="34">
        <f>AVERAGE(AV61:AV62)*'Fixed data'!$C$3</f>
        <v>0.22475148764185288</v>
      </c>
      <c r="AW63" s="34">
        <f>AVERAGE(AW61:AW62)*'Fixed data'!$C$3</f>
        <v>0.24013476369123066</v>
      </c>
      <c r="AX63" s="34">
        <f>AVERAGE(AX61:AX62)*'Fixed data'!$C$3</f>
        <v>0.24865054925400931</v>
      </c>
      <c r="AY63" s="34">
        <f>AVERAGE(AY61:AY62)*'Fixed data'!$C$3</f>
        <v>0.24997796059685543</v>
      </c>
      <c r="AZ63" s="34">
        <f>AVERAGE(AZ61:AZ62)*'Fixed data'!$C$3</f>
        <v>0.25066903143770264</v>
      </c>
      <c r="BA63" s="34">
        <f>AVERAGE(BA61:BA62)*'Fixed data'!$C$3</f>
        <v>0.25073463450583289</v>
      </c>
      <c r="BB63" s="34">
        <f>AVERAGE(BB61:BB62)*'Fixed data'!$C$3</f>
        <v>0.25018613001414336</v>
      </c>
      <c r="BC63" s="34">
        <f>AVERAGE(BC61:BC62)*'Fixed data'!$C$3</f>
        <v>0.24903586049572546</v>
      </c>
      <c r="BD63" s="34">
        <f>AVERAGE(BD61:BD62)*'Fixed data'!$C$3</f>
        <v>0.24729728395830008</v>
      </c>
    </row>
    <row r="64" spans="1:56" ht="15.75" thickBot="1" x14ac:dyDescent="0.35">
      <c r="A64" s="114"/>
      <c r="B64" s="12" t="s">
        <v>94</v>
      </c>
      <c r="C64" s="12" t="s">
        <v>45</v>
      </c>
      <c r="D64" s="12" t="s">
        <v>40</v>
      </c>
      <c r="E64" s="53">
        <f t="shared" ref="E64:BD64" si="9">E29+E60+E63</f>
        <v>-0.16391976799999994</v>
      </c>
      <c r="F64" s="53">
        <f t="shared" si="9"/>
        <v>-0.20299322883678461</v>
      </c>
      <c r="G64" s="53">
        <f t="shared" si="9"/>
        <v>-0.24070759958097432</v>
      </c>
      <c r="H64" s="53">
        <f t="shared" si="9"/>
        <v>-0.27684146457101783</v>
      </c>
      <c r="I64" s="53">
        <f t="shared" si="9"/>
        <v>-0.31132163164777521</v>
      </c>
      <c r="J64" s="53">
        <f t="shared" si="9"/>
        <v>-0.34404789070138841</v>
      </c>
      <c r="K64" s="53">
        <f t="shared" si="9"/>
        <v>-0.37510419917528598</v>
      </c>
      <c r="L64" s="53">
        <f t="shared" si="9"/>
        <v>-0.40425230188788897</v>
      </c>
      <c r="M64" s="53">
        <f t="shared" si="9"/>
        <v>-0.2813156001874183</v>
      </c>
      <c r="N64" s="53">
        <f t="shared" si="9"/>
        <v>-0.27136655775444329</v>
      </c>
      <c r="O64" s="53">
        <f t="shared" si="9"/>
        <v>-0.26099185978138406</v>
      </c>
      <c r="P64" s="53">
        <f t="shared" si="9"/>
        <v>-0.25017653937615203</v>
      </c>
      <c r="Q64" s="53">
        <f t="shared" si="9"/>
        <v>-0.2389054683613463</v>
      </c>
      <c r="R64" s="53">
        <f t="shared" si="9"/>
        <v>-0.22716336430493514</v>
      </c>
      <c r="S64" s="53">
        <f t="shared" si="9"/>
        <v>-0.21493479755093711</v>
      </c>
      <c r="T64" s="53">
        <f t="shared" si="9"/>
        <v>-0.20220419825010266</v>
      </c>
      <c r="U64" s="53">
        <f t="shared" si="9"/>
        <v>-0.18895586339059522</v>
      </c>
      <c r="V64" s="53">
        <f t="shared" si="9"/>
        <v>-0.17517396382867279</v>
      </c>
      <c r="W64" s="53">
        <f t="shared" si="9"/>
        <v>-0.16084255131936881</v>
      </c>
      <c r="X64" s="53">
        <f t="shared" si="9"/>
        <v>-0.14594556554717397</v>
      </c>
      <c r="Y64" s="53">
        <f t="shared" si="9"/>
        <v>-0.13046684115671736</v>
      </c>
      <c r="Z64" s="53">
        <f t="shared" si="9"/>
        <v>-0.11439011478344767</v>
      </c>
      <c r="AA64" s="53">
        <f t="shared" si="9"/>
        <v>-9.7699032084314671E-2</v>
      </c>
      <c r="AB64" s="53">
        <f t="shared" si="9"/>
        <v>-8.0377154768450518E-2</v>
      </c>
      <c r="AC64" s="53">
        <f t="shared" si="9"/>
        <v>-6.240796762785096E-2</v>
      </c>
      <c r="AD64" s="53">
        <f t="shared" si="9"/>
        <v>-4.3774885568056893E-2</v>
      </c>
      <c r="AE64" s="53">
        <f t="shared" si="9"/>
        <v>-2.4461260638835389E-2</v>
      </c>
      <c r="AF64" s="53">
        <f t="shared" si="9"/>
        <v>-4.450389064861348E-3</v>
      </c>
      <c r="AG64" s="53">
        <f t="shared" si="9"/>
        <v>1.6274481723601443E-2</v>
      </c>
      <c r="AH64" s="53">
        <f t="shared" si="9"/>
        <v>3.7652334641123178E-2</v>
      </c>
      <c r="AI64" s="53">
        <f t="shared" si="9"/>
        <v>5.9660788883549226E-2</v>
      </c>
      <c r="AJ64" s="53">
        <f t="shared" si="9"/>
        <v>7.5454574623051246E-2</v>
      </c>
      <c r="AK64" s="53">
        <f t="shared" si="9"/>
        <v>9.1065404538320793E-2</v>
      </c>
      <c r="AL64" s="53">
        <f t="shared" si="9"/>
        <v>0.10635841008590249</v>
      </c>
      <c r="AM64" s="53">
        <f t="shared" si="9"/>
        <v>0.12169940807392818</v>
      </c>
      <c r="AN64" s="53">
        <f t="shared" si="9"/>
        <v>0.13716888499111157</v>
      </c>
      <c r="AO64" s="53">
        <f t="shared" si="9"/>
        <v>0.1527531016855862</v>
      </c>
      <c r="AP64" s="53">
        <f t="shared" si="9"/>
        <v>0.16836942357568049</v>
      </c>
      <c r="AQ64" s="53">
        <f t="shared" si="9"/>
        <v>0.18406159223972529</v>
      </c>
      <c r="AR64" s="53">
        <f t="shared" si="9"/>
        <v>0.19970815689915292</v>
      </c>
      <c r="AS64" s="53">
        <f t="shared" si="9"/>
        <v>0.2153448176329581</v>
      </c>
      <c r="AT64" s="53">
        <f t="shared" si="9"/>
        <v>0.2308866367805428</v>
      </c>
      <c r="AU64" s="53">
        <f t="shared" si="9"/>
        <v>0.24633405356183616</v>
      </c>
      <c r="AV64" s="53">
        <f t="shared" si="9"/>
        <v>0.26171732961121402</v>
      </c>
      <c r="AW64" s="53">
        <f t="shared" si="9"/>
        <v>0.2771006056605918</v>
      </c>
      <c r="AX64" s="53">
        <f t="shared" si="9"/>
        <v>0.21452435720060464</v>
      </c>
      <c r="AY64" s="53">
        <f t="shared" si="9"/>
        <v>0.22913887965456187</v>
      </c>
      <c r="AZ64" s="53">
        <f t="shared" si="9"/>
        <v>0.24289234257265849</v>
      </c>
      <c r="BA64" s="53">
        <f t="shared" si="9"/>
        <v>0.25579484021848364</v>
      </c>
      <c r="BB64" s="53">
        <f t="shared" si="9"/>
        <v>0.26783832561368942</v>
      </c>
      <c r="BC64" s="53">
        <f t="shared" si="9"/>
        <v>0.27901387269816286</v>
      </c>
      <c r="BD64" s="53">
        <f t="shared" si="9"/>
        <v>0.28931001864718286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2.5923569706338967E-4</v>
      </c>
      <c r="G67" s="81">
        <f>'Fixed data'!$G$7*G$88/1000000</f>
        <v>4.6520603695114171E-4</v>
      </c>
      <c r="H67" s="81">
        <f>'Fixed data'!$G$7*H$88/1000000</f>
        <v>7.6153056718654833E-4</v>
      </c>
      <c r="I67" s="81">
        <f>'Fixed data'!$G$7*I$88/1000000</f>
        <v>1.1232312121947168E-3</v>
      </c>
      <c r="J67" s="81">
        <f>'Fixed data'!$G$7*J$88/1000000</f>
        <v>1.5455391777639291E-3</v>
      </c>
      <c r="K67" s="81">
        <f>'Fixed data'!$G$7*K$88/1000000</f>
        <v>2.0142308634167054E-3</v>
      </c>
      <c r="L67" s="81">
        <f>'Fixed data'!$G$7*L$88/1000000</f>
        <v>2.5528423379857059E-3</v>
      </c>
      <c r="M67" s="81">
        <f>'Fixed data'!$G$7*M$88/1000000</f>
        <v>3.2155242802171242E-3</v>
      </c>
      <c r="N67" s="81">
        <f>'Fixed data'!$G$7*N$88/1000000</f>
        <v>3.5798788142904878E-3</v>
      </c>
      <c r="O67" s="81">
        <f>'Fixed data'!$G$7*O$88/1000000</f>
        <v>3.9616849218982331E-3</v>
      </c>
      <c r="P67" s="81">
        <f>'Fixed data'!$G$7*P$88/1000000</f>
        <v>4.3613555239178578E-3</v>
      </c>
      <c r="Q67" s="81">
        <f>'Fixed data'!$G$7*Q$88/1000000</f>
        <v>4.7793035412268701E-3</v>
      </c>
      <c r="R67" s="81">
        <f>'Fixed data'!$G$7*R$88/1000000</f>
        <v>5.2159418947027658E-3</v>
      </c>
      <c r="S67" s="81">
        <f>'Fixed data'!$G$7*S$88/1000000</f>
        <v>5.6716835052230546E-3</v>
      </c>
      <c r="T67" s="81">
        <f>'Fixed data'!$G$7*T$88/1000000</f>
        <v>6.1469412936652314E-3</v>
      </c>
      <c r="U67" s="81">
        <f>'Fixed data'!$G$7*U$88/1000000</f>
        <v>6.6421281809068084E-3</v>
      </c>
      <c r="V67" s="81">
        <f>'Fixed data'!$G$7*V$88/1000000</f>
        <v>7.1576570878252805E-3</v>
      </c>
      <c r="W67" s="81">
        <f>'Fixed data'!$G$7*W$88/1000000</f>
        <v>7.6939409352981538E-3</v>
      </c>
      <c r="X67" s="81">
        <f>'Fixed data'!$G$7*X$88/1000000</f>
        <v>8.2513926442029303E-3</v>
      </c>
      <c r="Y67" s="81">
        <f>'Fixed data'!$G$7*Y$88/1000000</f>
        <v>8.8304251354171127E-3</v>
      </c>
      <c r="Z67" s="81">
        <f>'Fixed data'!$G$7*Z$88/1000000</f>
        <v>9.4314513298181992E-3</v>
      </c>
      <c r="AA67" s="81">
        <f>'Fixed data'!$G$7*AA$88/1000000</f>
        <v>1.0054884148283698E-2</v>
      </c>
      <c r="AB67" s="81">
        <f>'Fixed data'!$G$7*AB$88/1000000</f>
        <v>1.0701136511691108E-2</v>
      </c>
      <c r="AC67" s="81">
        <f>'Fixed data'!$G$7*AC$88/1000000</f>
        <v>1.1370621340917937E-2</v>
      </c>
      <c r="AD67" s="81">
        <f>'Fixed data'!$G$7*AD$88/1000000</f>
        <v>1.2063751556841683E-2</v>
      </c>
      <c r="AE67" s="81">
        <f>'Fixed data'!$G$7*AE$88/1000000</f>
        <v>1.2780940080339843E-2</v>
      </c>
      <c r="AF67" s="81">
        <f>'Fixed data'!$G$7*AF$88/1000000</f>
        <v>1.3522599832289933E-2</v>
      </c>
      <c r="AG67" s="81">
        <f>'Fixed data'!$G$7*AG$88/1000000</f>
        <v>1.4289143733569449E-2</v>
      </c>
      <c r="AH67" s="81">
        <f>'Fixed data'!$G$7*AH$88/1000000</f>
        <v>1.5063092695162827E-2</v>
      </c>
      <c r="AI67" s="81">
        <f>'Fixed data'!$G$7*AI$88/1000000</f>
        <v>1.5840411201725593E-2</v>
      </c>
      <c r="AJ67" s="81">
        <f>'Fixed data'!$G$7*AJ$88/1000000</f>
        <v>1.6302256556359949E-2</v>
      </c>
      <c r="AK67" s="81">
        <f>'Fixed data'!$G$7*AK$88/1000000</f>
        <v>1.6640664585163598E-2</v>
      </c>
      <c r="AL67" s="81">
        <f>'Fixed data'!$G$7*AL$88/1000000</f>
        <v>1.6846370826700988E-2</v>
      </c>
      <c r="AM67" s="81">
        <f>'Fixed data'!$G$7*AM$88/1000000</f>
        <v>1.7026870966739209E-2</v>
      </c>
      <c r="AN67" s="81">
        <f>'Fixed data'!$G$7*AN$88/1000000</f>
        <v>1.7205112956744623E-2</v>
      </c>
      <c r="AO67" s="81">
        <f>'Fixed data'!$G$7*AO$88/1000000</f>
        <v>1.7378335449871121E-2</v>
      </c>
      <c r="AP67" s="81">
        <f>'Fixed data'!$G$7*AP$88/1000000</f>
        <v>1.7528421734531705E-2</v>
      </c>
      <c r="AQ67" s="81">
        <f>'Fixed data'!$G$7*AQ$88/1000000</f>
        <v>1.7669505937168869E-2</v>
      </c>
      <c r="AR67" s="81">
        <f>'Fixed data'!$G$7*AR$88/1000000</f>
        <v>1.7775247579351408E-2</v>
      </c>
      <c r="AS67" s="81">
        <f>'Fixed data'!$G$7*AS$88/1000000</f>
        <v>1.7860082246124478E-2</v>
      </c>
      <c r="AT67" s="81">
        <f>'Fixed data'!$G$7*AT$88/1000000</f>
        <v>1.7908162725016104E-2</v>
      </c>
      <c r="AU67" s="81">
        <f>'Fixed data'!$G$7*AU$88/1000000</f>
        <v>1.7926065397291236E-2</v>
      </c>
      <c r="AV67" s="81">
        <f>'Fixed data'!$G$7*AV$88/1000000</f>
        <v>1.7926065397291236E-2</v>
      </c>
      <c r="AW67" s="81">
        <f>'Fixed data'!$G$7*AW$88/1000000</f>
        <v>1.7926065397291236E-2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1.3439414235695557E-3</v>
      </c>
      <c r="G68" s="81">
        <f>'Fixed data'!$G$8*G89/1000000</f>
        <v>2.4117421737654869E-3</v>
      </c>
      <c r="H68" s="81">
        <f>'Fixed data'!$G$8*H89/1000000</f>
        <v>3.9479612034532593E-3</v>
      </c>
      <c r="I68" s="81">
        <f>'Fixed data'!$G$8*I89/1000000</f>
        <v>5.8231060437081896E-3</v>
      </c>
      <c r="J68" s="81">
        <f>'Fixed data'!$G$8*J89/1000000</f>
        <v>8.012454095929062E-3</v>
      </c>
      <c r="K68" s="81">
        <f>'Fixed data'!$G$8*K89/1000000</f>
        <v>1.0442266727317486E-2</v>
      </c>
      <c r="L68" s="81">
        <f>'Fixed data'!$G$8*L89/1000000</f>
        <v>1.3234560690236334E-2</v>
      </c>
      <c r="M68" s="81">
        <f>'Fixed data'!$G$8*M89/1000000</f>
        <v>1.6670066382180292E-2</v>
      </c>
      <c r="N68" s="81">
        <f>'Fixed data'!$G$8*N89/1000000</f>
        <v>1.8558969634138073E-2</v>
      </c>
      <c r="O68" s="81">
        <f>'Fixed data'!$G$8*O89/1000000</f>
        <v>2.0538346122787442E-2</v>
      </c>
      <c r="P68" s="81">
        <f>'Fixed data'!$G$8*P89/1000000</f>
        <v>2.2610336531214158E-2</v>
      </c>
      <c r="Q68" s="81">
        <f>'Fixed data'!$G$8*Q89/1000000</f>
        <v>2.4777081542504024E-2</v>
      </c>
      <c r="R68" s="81">
        <f>'Fixed data'!$G$8*R89/1000000</f>
        <v>2.7040721839742765E-2</v>
      </c>
      <c r="S68" s="81">
        <f>'Fixed data'!$G$8*S89/1000000</f>
        <v>2.9403398106016207E-2</v>
      </c>
      <c r="T68" s="81">
        <f>'Fixed data'!$G$8*T89/1000000</f>
        <v>3.186725102441007E-2</v>
      </c>
      <c r="U68" s="81">
        <f>'Fixed data'!$G$8*U89/1000000</f>
        <v>3.443442127801017E-2</v>
      </c>
      <c r="V68" s="81">
        <f>'Fixed data'!$G$8*V89/1000000</f>
        <v>3.7107049549902273E-2</v>
      </c>
      <c r="W68" s="81">
        <f>'Fixed data'!$G$8*W89/1000000</f>
        <v>3.9887276523172158E-2</v>
      </c>
      <c r="X68" s="81">
        <f>'Fixed data'!$G$8*X89/1000000</f>
        <v>4.2777242880905557E-2</v>
      </c>
      <c r="Y68" s="81">
        <f>'Fixed data'!$G$8*Y89/1000000</f>
        <v>4.5779089306188313E-2</v>
      </c>
      <c r="Z68" s="81">
        <f>'Fixed data'!$G$8*Z89/1000000</f>
        <v>4.8894956482106129E-2</v>
      </c>
      <c r="AA68" s="81">
        <f>'Fixed data'!$G$8*AA89/1000000</f>
        <v>5.2126985091744821E-2</v>
      </c>
      <c r="AB68" s="81">
        <f>'Fixed data'!$G$8*AB89/1000000</f>
        <v>5.5477315818190168E-2</v>
      </c>
      <c r="AC68" s="81">
        <f>'Fixed data'!$G$8*AC89/1000000</f>
        <v>5.8948089344527922E-2</v>
      </c>
      <c r="AD68" s="81">
        <f>'Fixed data'!$G$8*AD89/1000000</f>
        <v>6.2541446353843871E-2</v>
      </c>
      <c r="AE68" s="81">
        <f>'Fixed data'!$G$8*AE89/1000000</f>
        <v>6.6259527529223747E-2</v>
      </c>
      <c r="AF68" s="81">
        <f>'Fixed data'!$G$8*AF89/1000000</f>
        <v>7.0104473553753349E-2</v>
      </c>
      <c r="AG68" s="81">
        <f>'Fixed data'!$G$8*AG89/1000000</f>
        <v>7.4078425110518528E-2</v>
      </c>
      <c r="AH68" s="81">
        <f>'Fixed data'!$G$8*AH89/1000000</f>
        <v>7.8090766315825774E-2</v>
      </c>
      <c r="AI68" s="81">
        <f>'Fixed data'!$G$8*AI89/1000000</f>
        <v>8.2120576068536955E-2</v>
      </c>
      <c r="AJ68" s="81">
        <f>'Fixed data'!$G$8*AJ89/1000000</f>
        <v>8.451489564106289E-2</v>
      </c>
      <c r="AK68" s="81">
        <f>'Fixed data'!$G$8*AK89/1000000</f>
        <v>8.626928584707888E-2</v>
      </c>
      <c r="AL68" s="81">
        <f>'Fixed data'!$G$8*AL89/1000000</f>
        <v>8.7335717446664171E-2</v>
      </c>
      <c r="AM68" s="81">
        <f>'Fixed data'!$G$8*AM89/1000000</f>
        <v>8.8271474435016553E-2</v>
      </c>
      <c r="AN68" s="81">
        <f>'Fixed data'!$G$8*AN89/1000000</f>
        <v>8.9195524619853445E-2</v>
      </c>
      <c r="AO68" s="81">
        <f>'Fixed data'!$G$8*AO89/1000000</f>
        <v>9.0093552501984822E-2</v>
      </c>
      <c r="AP68" s="81">
        <f>'Fixed data'!$G$8*AP89/1000000</f>
        <v>9.0871636605948672E-2</v>
      </c>
      <c r="AQ68" s="81">
        <f>'Fixed data'!$G$8*AQ89/1000000</f>
        <v>9.1603051709205116E-2</v>
      </c>
      <c r="AR68" s="81">
        <f>'Fixed data'!$G$8*AR89/1000000</f>
        <v>9.2151242312332682E-2</v>
      </c>
      <c r="AS68" s="81">
        <f>'Fixed data'!$G$8*AS89/1000000</f>
        <v>9.2591046028111773E-2</v>
      </c>
      <c r="AT68" s="81">
        <f>'Fixed data'!$G$8*AT89/1000000</f>
        <v>9.2840307021020918E-2</v>
      </c>
      <c r="AU68" s="81">
        <f>'Fixed data'!$G$8*AU89/1000000</f>
        <v>9.2933118864203371E-2</v>
      </c>
      <c r="AV68" s="81">
        <f>'Fixed data'!$G$8*AV89/1000000</f>
        <v>9.2933118864203371E-2</v>
      </c>
      <c r="AW68" s="81">
        <f>'Fixed data'!$G$8*AW89/1000000</f>
        <v>9.2933118864203371E-2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5.2110276628892448E-5</v>
      </c>
      <c r="G70" s="34">
        <f>G91*'Fixed data'!$G$9</f>
        <v>9.3513414817354685E-5</v>
      </c>
      <c r="H70" s="34">
        <f>H91*'Fixed data'!$G$9</f>
        <v>1.5307910510389659E-4</v>
      </c>
      <c r="I70" s="34">
        <f>I91*'Fixed data'!$G$9</f>
        <v>2.2578637837581669E-4</v>
      </c>
      <c r="J70" s="34">
        <f>J91*'Fixed data'!$G$9</f>
        <v>3.1067663522580367E-4</v>
      </c>
      <c r="K70" s="34">
        <f>K91*'Fixed data'!$G$9</f>
        <v>4.0489071789149401E-4</v>
      </c>
      <c r="L70" s="34">
        <f>L91*'Fixed data'!$G$9</f>
        <v>5.1315973042807903E-4</v>
      </c>
      <c r="M70" s="34">
        <f>M91*'Fixed data'!$G$9</f>
        <v>6.46368774235834E-4</v>
      </c>
      <c r="N70" s="34">
        <f>N91*'Fixed data'!$G$9</f>
        <v>7.1960951915111301E-4</v>
      </c>
      <c r="O70" s="34">
        <f>O91*'Fixed data'!$G$9</f>
        <v>7.9635829299445904E-4</v>
      </c>
      <c r="P70" s="34">
        <f>P91*'Fixed data'!$G$9</f>
        <v>8.766980990767444E-4</v>
      </c>
      <c r="Q70" s="34">
        <f>Q91*'Fixed data'!$G$9</f>
        <v>9.6071194070884085E-4</v>
      </c>
      <c r="R70" s="34">
        <f>R91*'Fixed data'!$G$9</f>
        <v>1.0484828212016205E-3</v>
      </c>
      <c r="S70" s="34">
        <f>S91*'Fixed data'!$G$9</f>
        <v>1.1400937438659558E-3</v>
      </c>
      <c r="T70" s="34">
        <f>T91*'Fixed data'!$G$9</f>
        <v>1.2356277120127181E-3</v>
      </c>
      <c r="U70" s="34">
        <f>U91*'Fixed data'!$G$9</f>
        <v>1.3351677289527811E-3</v>
      </c>
      <c r="V70" s="34">
        <f>V91*'Fixed data'!$G$9</f>
        <v>1.4387967979970153E-3</v>
      </c>
      <c r="W70" s="34">
        <f>W91*'Fixed data'!$G$9</f>
        <v>1.5465979224562939E-3</v>
      </c>
      <c r="X70" s="34">
        <f>X91*'Fixed data'!$G$9</f>
        <v>1.6586541056414885E-3</v>
      </c>
      <c r="Y70" s="34">
        <f>Y91*'Fixed data'!$G$9</f>
        <v>1.7750483508634709E-3</v>
      </c>
      <c r="Z70" s="34">
        <f>Z91*'Fixed data'!$G$9</f>
        <v>1.8958636614331147E-3</v>
      </c>
      <c r="AA70" s="34">
        <f>AA91*'Fixed data'!$G$9</f>
        <v>2.0211830406612892E-3</v>
      </c>
      <c r="AB70" s="34">
        <f>AB91*'Fixed data'!$G$9</f>
        <v>2.1510894918588697E-3</v>
      </c>
      <c r="AC70" s="34">
        <f>AC91*'Fixed data'!$G$9</f>
        <v>2.2856660183367262E-3</v>
      </c>
      <c r="AD70" s="34">
        <f>AD91*'Fixed data'!$G$9</f>
        <v>2.424995623405733E-3</v>
      </c>
      <c r="AE70" s="34">
        <f>AE91*'Fixed data'!$G$9</f>
        <v>2.5691613103767581E-3</v>
      </c>
      <c r="AF70" s="34">
        <f>AF91*'Fixed data'!$G$9</f>
        <v>2.7182460825606772E-3</v>
      </c>
      <c r="AG70" s="34">
        <f>AG91*'Fixed data'!$G$9</f>
        <v>2.8723329432683619E-3</v>
      </c>
      <c r="AH70" s="34">
        <f>AH91*'Fixed data'!$G$9</f>
        <v>3.0279083325459163E-3</v>
      </c>
      <c r="AI70" s="34">
        <f>AI91*'Fixed data'!$G$9</f>
        <v>3.1841610510742547E-3</v>
      </c>
      <c r="AJ70" s="34">
        <f>AJ91*'Fixed data'!$G$9</f>
        <v>3.2769989181673821E-3</v>
      </c>
      <c r="AK70" s="34">
        <f>AK91*'Fixed data'!$G$9</f>
        <v>3.3450240250263502E-3</v>
      </c>
      <c r="AL70" s="34">
        <f>AL91*'Fixed data'!$G$9</f>
        <v>3.3863740754716885E-3</v>
      </c>
      <c r="AM70" s="34">
        <f>AM91*'Fixed data'!$G$9</f>
        <v>3.4226573201617343E-3</v>
      </c>
      <c r="AN70" s="34">
        <f>AN91*'Fixed data'!$G$9</f>
        <v>3.4584866427098374E-3</v>
      </c>
      <c r="AO70" s="34">
        <f>AO91*'Fixed data'!$G$9</f>
        <v>3.4933069708414249E-3</v>
      </c>
      <c r="AP70" s="34">
        <f>AP91*'Fixed data'!$G$9</f>
        <v>3.5234765728694717E-3</v>
      </c>
      <c r="AQ70" s="34">
        <f>AQ91*'Fixed data'!$G$9</f>
        <v>3.5518366209287156E-3</v>
      </c>
      <c r="AR70" s="34">
        <f>AR91*'Fixed data'!$G$9</f>
        <v>3.5730922824280579E-3</v>
      </c>
      <c r="AS70" s="34">
        <f>AS91*'Fixed data'!$G$9</f>
        <v>3.5901453272183508E-3</v>
      </c>
      <c r="AT70" s="34">
        <f>AT91*'Fixed data'!$G$9</f>
        <v>3.5998102270908385E-3</v>
      </c>
      <c r="AU70" s="34">
        <f>AU91*'Fixed data'!$G$9</f>
        <v>3.6034089336548715E-3</v>
      </c>
      <c r="AV70" s="34">
        <f>AV91*'Fixed data'!$G$9</f>
        <v>3.6034089336548715E-3</v>
      </c>
      <c r="AW70" s="34">
        <f>AW91*'Fixed data'!$G$9</f>
        <v>3.6034089336548715E-3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3.1992916574929297E-6</v>
      </c>
      <c r="G71" s="34">
        <f>G92*'Fixed data'!$G$10</f>
        <v>5.7412224083830911E-6</v>
      </c>
      <c r="H71" s="34">
        <f>H92*'Fixed data'!$G$10</f>
        <v>9.3982365010866746E-6</v>
      </c>
      <c r="I71" s="34">
        <f>I92*'Fixed data'!$G$10</f>
        <v>1.3862073346062099E-5</v>
      </c>
      <c r="J71" s="34">
        <f>J92*'Fixed data'!$G$10</f>
        <v>1.9073880078095712E-5</v>
      </c>
      <c r="K71" s="34">
        <f>K92*'Fixed data'!$G$10</f>
        <v>2.4858119736565909E-5</v>
      </c>
      <c r="L71" s="34">
        <f>L92*'Fixed data'!$G$10</f>
        <v>3.1505256750251231E-5</v>
      </c>
      <c r="M71" s="34">
        <f>M92*'Fixed data'!$G$10</f>
        <v>3.9683577997551432E-5</v>
      </c>
      <c r="N71" s="34">
        <f>N92*'Fixed data'!$G$10</f>
        <v>4.4180167141852829E-5</v>
      </c>
      <c r="O71" s="34">
        <f>O92*'Fixed data'!$G$10</f>
        <v>4.889213045819586E-5</v>
      </c>
      <c r="P71" s="34">
        <f>P92*'Fixed data'!$G$10</f>
        <v>5.3824563904944134E-5</v>
      </c>
      <c r="Q71" s="34">
        <f>Q92*'Fixed data'!$G$10</f>
        <v>5.8982563440461319E-5</v>
      </c>
      <c r="R71" s="34">
        <f>R92*'Fixed data'!$G$10</f>
        <v>6.4371225023110982E-5</v>
      </c>
      <c r="S71" s="34">
        <f>S92*'Fixed data'!$G$10</f>
        <v>6.9995644611256798E-5</v>
      </c>
      <c r="T71" s="34">
        <f>T92*'Fixed data'!$G$10</f>
        <v>7.5860918163262253E-5</v>
      </c>
      <c r="U71" s="34">
        <f>U92*'Fixed data'!$G$10</f>
        <v>8.1972141637491117E-5</v>
      </c>
      <c r="V71" s="34">
        <f>V92*'Fixed data'!$G$10</f>
        <v>8.8334410992306958E-5</v>
      </c>
      <c r="W71" s="34">
        <f>W92*'Fixed data'!$G$10</f>
        <v>9.4952822186073382E-5</v>
      </c>
      <c r="X71" s="34">
        <f>X92*'Fixed data'!$G$10</f>
        <v>1.0183247117715396E-4</v>
      </c>
      <c r="Y71" s="34">
        <f>Y92*'Fixed data'!$G$10</f>
        <v>1.0897845392391245E-4</v>
      </c>
      <c r="Z71" s="34">
        <f>Z92*'Fixed data'!$G$10</f>
        <v>1.163958663847124E-4</v>
      </c>
      <c r="AA71" s="34">
        <f>AA92*'Fixed data'!$G$10</f>
        <v>1.2408980451791729E-4</v>
      </c>
      <c r="AB71" s="34">
        <f>AB92*'Fixed data'!$G$10</f>
        <v>1.3206536428189095E-4</v>
      </c>
      <c r="AC71" s="34">
        <f>AC92*'Fixed data'!$G$10</f>
        <v>1.4032764163499694E-4</v>
      </c>
      <c r="AD71" s="34">
        <f>AD92*'Fixed data'!$G$10</f>
        <v>1.4888173253559876E-4</v>
      </c>
      <c r="AE71" s="34">
        <f>AE92*'Fixed data'!$G$10</f>
        <v>1.577327329420601E-4</v>
      </c>
      <c r="AF71" s="34">
        <f>AF92*'Fixed data'!$G$10</f>
        <v>1.668857388127446E-4</v>
      </c>
      <c r="AG71" s="34">
        <f>AG92*'Fixed data'!$G$10</f>
        <v>1.7634584610601593E-4</v>
      </c>
      <c r="AH71" s="34">
        <f>AH92*'Fixed data'!$G$10</f>
        <v>1.8589734107449457E-4</v>
      </c>
      <c r="AI71" s="34">
        <f>AI92*'Fixed data'!$G$10</f>
        <v>1.9549042042827294E-4</v>
      </c>
      <c r="AJ71" s="34">
        <f>AJ92*'Fixed data'!$G$10</f>
        <v>2.0119016782753726E-4</v>
      </c>
      <c r="AK71" s="34">
        <f>AK92*'Fixed data'!$G$10</f>
        <v>2.0536654475264651E-4</v>
      </c>
      <c r="AL71" s="34">
        <f>AL92*'Fixed data'!$G$10</f>
        <v>2.0790521620067589E-4</v>
      </c>
      <c r="AM71" s="34">
        <f>AM92*'Fixed data'!$G$10</f>
        <v>2.101328129350075E-4</v>
      </c>
      <c r="AN71" s="34">
        <f>AN92*'Fixed data'!$G$10</f>
        <v>2.1233254128298973E-4</v>
      </c>
      <c r="AO71" s="34">
        <f>AO92*'Fixed data'!$G$10</f>
        <v>2.1447032278232623E-4</v>
      </c>
      <c r="AP71" s="34">
        <f>AP92*'Fixed data'!$G$10</f>
        <v>2.1632257462826434E-4</v>
      </c>
      <c r="AQ71" s="34">
        <f>AQ92*'Fixed data'!$G$10</f>
        <v>2.1806372956029805E-4</v>
      </c>
      <c r="AR71" s="34">
        <f>AR92*'Fixed data'!$G$10</f>
        <v>2.1936871323930687E-4</v>
      </c>
      <c r="AS71" s="34">
        <f>AS92*'Fixed data'!$G$10</f>
        <v>2.2041567877973133E-4</v>
      </c>
      <c r="AT71" s="34">
        <f>AT92*'Fixed data'!$G$10</f>
        <v>2.2100905182498989E-4</v>
      </c>
      <c r="AU71" s="34">
        <f>AU92*'Fixed data'!$G$10</f>
        <v>2.2122999311781916E-4</v>
      </c>
      <c r="AV71" s="34">
        <f>AV92*'Fixed data'!$G$10</f>
        <v>2.2122999311781916E-4</v>
      </c>
      <c r="AW71" s="34">
        <f>AW92*'Fixed data'!$G$10</f>
        <v>2.2122999311781916E-4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1.6584866889193309E-3</v>
      </c>
      <c r="G76" s="53">
        <f t="shared" si="10"/>
        <v>2.9762028479423668E-3</v>
      </c>
      <c r="H76" s="53">
        <f t="shared" si="10"/>
        <v>4.871969112244791E-3</v>
      </c>
      <c r="I76" s="53">
        <f t="shared" si="10"/>
        <v>7.1859857076247849E-3</v>
      </c>
      <c r="J76" s="53">
        <f t="shared" si="10"/>
        <v>9.8877437889968896E-3</v>
      </c>
      <c r="K76" s="53">
        <f t="shared" si="10"/>
        <v>1.2886246428362251E-2</v>
      </c>
      <c r="L76" s="53">
        <f t="shared" si="10"/>
        <v>1.633206801540037E-2</v>
      </c>
      <c r="M76" s="53">
        <f t="shared" si="10"/>
        <v>2.0571643014630801E-2</v>
      </c>
      <c r="N76" s="53">
        <f t="shared" si="10"/>
        <v>2.2902638134721529E-2</v>
      </c>
      <c r="O76" s="53">
        <f t="shared" si="10"/>
        <v>2.5345281468138331E-2</v>
      </c>
      <c r="P76" s="53">
        <f t="shared" si="10"/>
        <v>2.7902214718113705E-2</v>
      </c>
      <c r="Q76" s="53">
        <f t="shared" si="10"/>
        <v>3.0576079587880195E-2</v>
      </c>
      <c r="R76" s="53">
        <f t="shared" si="10"/>
        <v>3.3369517780670259E-2</v>
      </c>
      <c r="S76" s="53">
        <f t="shared" si="10"/>
        <v>3.6285170999716475E-2</v>
      </c>
      <c r="T76" s="53">
        <f t="shared" si="10"/>
        <v>3.9325680948251285E-2</v>
      </c>
      <c r="U76" s="53">
        <f t="shared" si="10"/>
        <v>4.2493689329507249E-2</v>
      </c>
      <c r="V76" s="53">
        <f t="shared" si="10"/>
        <v>4.5791837846716872E-2</v>
      </c>
      <c r="W76" s="53">
        <f t="shared" si="10"/>
        <v>4.922276820311268E-2</v>
      </c>
      <c r="X76" s="53">
        <f t="shared" si="10"/>
        <v>5.2789122101927134E-2</v>
      </c>
      <c r="Y76" s="53">
        <f t="shared" si="10"/>
        <v>5.649354124639281E-2</v>
      </c>
      <c r="Z76" s="53">
        <f t="shared" si="10"/>
        <v>6.0338667339742157E-2</v>
      </c>
      <c r="AA76" s="53">
        <f t="shared" si="10"/>
        <v>6.432714208520772E-2</v>
      </c>
      <c r="AB76" s="53">
        <f t="shared" si="10"/>
        <v>6.8461607186022039E-2</v>
      </c>
      <c r="AC76" s="53">
        <f t="shared" si="10"/>
        <v>7.2744704345417577E-2</v>
      </c>
      <c r="AD76" s="53">
        <f t="shared" si="10"/>
        <v>7.7179075266626887E-2</v>
      </c>
      <c r="AE76" s="53">
        <f t="shared" si="10"/>
        <v>8.1767361652882412E-2</v>
      </c>
      <c r="AF76" s="53">
        <f t="shared" si="10"/>
        <v>8.651220520741669E-2</v>
      </c>
      <c r="AG76" s="53">
        <f t="shared" si="10"/>
        <v>9.1416247633462344E-2</v>
      </c>
      <c r="AH76" s="53">
        <f t="shared" si="10"/>
        <v>9.6367664684609014E-2</v>
      </c>
      <c r="AI76" s="53">
        <f t="shared" si="10"/>
        <v>0.10134063874176508</v>
      </c>
      <c r="AJ76" s="53">
        <f t="shared" si="10"/>
        <v>0.10429534128341775</v>
      </c>
      <c r="AK76" s="53">
        <f t="shared" si="10"/>
        <v>0.10646034100202147</v>
      </c>
      <c r="AL76" s="53">
        <f t="shared" si="10"/>
        <v>0.10777636756503751</v>
      </c>
      <c r="AM76" s="53">
        <f t="shared" si="10"/>
        <v>0.10893113553485251</v>
      </c>
      <c r="AN76" s="53">
        <f t="shared" si="10"/>
        <v>0.11007145676059089</v>
      </c>
      <c r="AO76" s="53">
        <f t="shared" si="10"/>
        <v>0.11117966524547969</v>
      </c>
      <c r="AP76" s="53">
        <f t="shared" si="10"/>
        <v>0.11213985748797811</v>
      </c>
      <c r="AQ76" s="53">
        <f t="shared" si="10"/>
        <v>0.11304245799686299</v>
      </c>
      <c r="AR76" s="53">
        <f t="shared" si="10"/>
        <v>0.11371895088735146</v>
      </c>
      <c r="AS76" s="53">
        <f t="shared" si="10"/>
        <v>0.11426168928023434</v>
      </c>
      <c r="AT76" s="53">
        <f t="shared" si="10"/>
        <v>0.11456928902495285</v>
      </c>
      <c r="AU76" s="53">
        <f t="shared" si="10"/>
        <v>0.11468382318826729</v>
      </c>
      <c r="AV76" s="53">
        <f t="shared" si="10"/>
        <v>0.11468382318826729</v>
      </c>
      <c r="AW76" s="53">
        <f t="shared" si="10"/>
        <v>0.11468382318826729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-0.16391976799999994</v>
      </c>
      <c r="F77" s="54">
        <f>IF('Fixed data'!$G$19=FALSE,F64+F76,F64)</f>
        <v>-0.20133474214786529</v>
      </c>
      <c r="G77" s="54">
        <f>IF('Fixed data'!$G$19=FALSE,G64+G76,G64)</f>
        <v>-0.23773139673303195</v>
      </c>
      <c r="H77" s="54">
        <f>IF('Fixed data'!$G$19=FALSE,H64+H76,H64)</f>
        <v>-0.27196949545877303</v>
      </c>
      <c r="I77" s="54">
        <f>IF('Fixed data'!$G$19=FALSE,I64+I76,I64)</f>
        <v>-0.30413564594015041</v>
      </c>
      <c r="J77" s="54">
        <f>IF('Fixed data'!$G$19=FALSE,J64+J76,J64)</f>
        <v>-0.33416014691239154</v>
      </c>
      <c r="K77" s="54">
        <f>IF('Fixed data'!$G$19=FALSE,K64+K76,K64)</f>
        <v>-0.36221795274692375</v>
      </c>
      <c r="L77" s="54">
        <f>IF('Fixed data'!$G$19=FALSE,L64+L76,L64)</f>
        <v>-0.38792023387248858</v>
      </c>
      <c r="M77" s="54">
        <f>IF('Fixed data'!$G$19=FALSE,M64+M76,M64)</f>
        <v>-0.26074395717278748</v>
      </c>
      <c r="N77" s="54">
        <f>IF('Fixed data'!$G$19=FALSE,N64+N76,N64)</f>
        <v>-0.24846391961972175</v>
      </c>
      <c r="O77" s="54">
        <f>IF('Fixed data'!$G$19=FALSE,O64+O76,O64)</f>
        <v>-0.23564657831324573</v>
      </c>
      <c r="P77" s="54">
        <f>IF('Fixed data'!$G$19=FALSE,P64+P76,P64)</f>
        <v>-0.22227432465803831</v>
      </c>
      <c r="Q77" s="54">
        <f>IF('Fixed data'!$G$19=FALSE,Q64+Q76,Q64)</f>
        <v>-0.2083293887734661</v>
      </c>
      <c r="R77" s="54">
        <f>IF('Fixed data'!$G$19=FALSE,R64+R76,R64)</f>
        <v>-0.19379384652426487</v>
      </c>
      <c r="S77" s="54">
        <f>IF('Fixed data'!$G$19=FALSE,S64+S76,S64)</f>
        <v>-0.17864962655122063</v>
      </c>
      <c r="T77" s="54">
        <f>IF('Fixed data'!$G$19=FALSE,T64+T76,T64)</f>
        <v>-0.16287851730185138</v>
      </c>
      <c r="U77" s="54">
        <f>IF('Fixed data'!$G$19=FALSE,U64+U76,U64)</f>
        <v>-0.14646217406108797</v>
      </c>
      <c r="V77" s="54">
        <f>IF('Fixed data'!$G$19=FALSE,V64+V76,V64)</f>
        <v>-0.12938212598195592</v>
      </c>
      <c r="W77" s="54">
        <f>IF('Fixed data'!$G$19=FALSE,W64+W76,W64)</f>
        <v>-0.11161978311625613</v>
      </c>
      <c r="X77" s="54">
        <f>IF('Fixed data'!$G$19=FALSE,X64+X76,X64)</f>
        <v>-9.3156443445246845E-2</v>
      </c>
      <c r="Y77" s="54">
        <f>IF('Fixed data'!$G$19=FALSE,Y64+Y76,Y64)</f>
        <v>-7.3973299910324558E-2</v>
      </c>
      <c r="Z77" s="54">
        <f>IF('Fixed data'!$G$19=FALSE,Z64+Z76,Z64)</f>
        <v>-5.4051447443705512E-2</v>
      </c>
      <c r="AA77" s="54">
        <f>IF('Fixed data'!$G$19=FALSE,AA64+AA76,AA64)</f>
        <v>-3.3371889999106952E-2</v>
      </c>
      <c r="AB77" s="54">
        <f>IF('Fixed data'!$G$19=FALSE,AB64+AB76,AB64)</f>
        <v>-1.1915547582428479E-2</v>
      </c>
      <c r="AC77" s="54">
        <f>IF('Fixed data'!$G$19=FALSE,AC64+AC76,AC64)</f>
        <v>1.0336736717566616E-2</v>
      </c>
      <c r="AD77" s="54">
        <f>IF('Fixed data'!$G$19=FALSE,AD64+AD76,AD64)</f>
        <v>3.3404189698569994E-2</v>
      </c>
      <c r="AE77" s="54">
        <f>IF('Fixed data'!$G$19=FALSE,AE64+AE76,AE64)</f>
        <v>5.7306101014047026E-2</v>
      </c>
      <c r="AF77" s="54">
        <f>IF('Fixed data'!$G$19=FALSE,AF64+AF76,AF64)</f>
        <v>8.2061816142555338E-2</v>
      </c>
      <c r="AG77" s="54">
        <f>IF('Fixed data'!$G$19=FALSE,AG64+AG76,AG64)</f>
        <v>0.10769072935706378</v>
      </c>
      <c r="AH77" s="54">
        <f>IF('Fixed data'!$G$19=FALSE,AH64+AH76,AH64)</f>
        <v>0.13401999932573219</v>
      </c>
      <c r="AI77" s="54">
        <f>IF('Fixed data'!$G$19=FALSE,AI64+AI76,AI64)</f>
        <v>0.1610014276253143</v>
      </c>
      <c r="AJ77" s="54">
        <f>IF('Fixed data'!$G$19=FALSE,AJ64+AJ76,AJ64)</f>
        <v>0.17974991590646899</v>
      </c>
      <c r="AK77" s="54">
        <f>IF('Fixed data'!$G$19=FALSE,AK64+AK76,AK64)</f>
        <v>0.19752574554034225</v>
      </c>
      <c r="AL77" s="54">
        <f>IF('Fixed data'!$G$19=FALSE,AL64+AL76,AL64)</f>
        <v>0.21413477765094002</v>
      </c>
      <c r="AM77" s="54">
        <f>IF('Fixed data'!$G$19=FALSE,AM64+AM76,AM64)</f>
        <v>0.23063054360878069</v>
      </c>
      <c r="AN77" s="54">
        <f>IF('Fixed data'!$G$19=FALSE,AN64+AN76,AN64)</f>
        <v>0.24724034175170245</v>
      </c>
      <c r="AO77" s="54">
        <f>IF('Fixed data'!$G$19=FALSE,AO64+AO76,AO64)</f>
        <v>0.26393276693106588</v>
      </c>
      <c r="AP77" s="54">
        <f>IF('Fixed data'!$G$19=FALSE,AP64+AP76,AP64)</f>
        <v>0.28050928106365858</v>
      </c>
      <c r="AQ77" s="54">
        <f>IF('Fixed data'!$G$19=FALSE,AQ64+AQ76,AQ64)</f>
        <v>0.29710405023658826</v>
      </c>
      <c r="AR77" s="54">
        <f>IF('Fixed data'!$G$19=FALSE,AR64+AR76,AR64)</f>
        <v>0.3134271077865044</v>
      </c>
      <c r="AS77" s="54">
        <f>IF('Fixed data'!$G$19=FALSE,AS64+AS76,AS64)</f>
        <v>0.32960650691319243</v>
      </c>
      <c r="AT77" s="54">
        <f>IF('Fixed data'!$G$19=FALSE,AT64+AT76,AT64)</f>
        <v>0.34545592580549567</v>
      </c>
      <c r="AU77" s="54">
        <f>IF('Fixed data'!$G$19=FALSE,AU64+AU76,AU64)</f>
        <v>0.36101787675010344</v>
      </c>
      <c r="AV77" s="54">
        <f>IF('Fixed data'!$G$19=FALSE,AV64+AV76,AV64)</f>
        <v>0.37640115279948133</v>
      </c>
      <c r="AW77" s="54">
        <f>IF('Fixed data'!$G$19=FALSE,AW64+AW76,AW64)</f>
        <v>0.39178442884885911</v>
      </c>
      <c r="AX77" s="54">
        <f>IF('Fixed data'!$G$19=FALSE,AX64+AX76,AX64)</f>
        <v>0.21452435720060464</v>
      </c>
      <c r="AY77" s="54">
        <f>IF('Fixed data'!$G$19=FALSE,AY64+AY76,AY64)</f>
        <v>0.22913887965456187</v>
      </c>
      <c r="AZ77" s="54">
        <f>IF('Fixed data'!$G$19=FALSE,AZ64+AZ76,AZ64)</f>
        <v>0.24289234257265849</v>
      </c>
      <c r="BA77" s="54">
        <f>IF('Fixed data'!$G$19=FALSE,BA64+BA76,BA64)</f>
        <v>0.25579484021848364</v>
      </c>
      <c r="BB77" s="54">
        <f>IF('Fixed data'!$G$19=FALSE,BB64+BB76,BB64)</f>
        <v>0.26783832561368942</v>
      </c>
      <c r="BC77" s="54">
        <f>IF('Fixed data'!$G$19=FALSE,BC64+BC76,BC64)</f>
        <v>0.27901387269816286</v>
      </c>
      <c r="BD77" s="54">
        <f>IF('Fixed data'!$G$19=FALSE,BD64+BD76,BD64)</f>
        <v>0.28931001864718286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-0.15837658743961347</v>
      </c>
      <c r="F80" s="55">
        <f t="shared" ref="F80:BD80" si="11">F77*F78</f>
        <v>-0.1879481361505429</v>
      </c>
      <c r="G80" s="55">
        <f t="shared" si="11"/>
        <v>-0.21442009919162888</v>
      </c>
      <c r="H80" s="55">
        <f t="shared" si="11"/>
        <v>-0.23700570298864992</v>
      </c>
      <c r="I80" s="55">
        <f t="shared" si="11"/>
        <v>-0.25607405296679131</v>
      </c>
      <c r="J80" s="55">
        <f t="shared" si="11"/>
        <v>-0.27183949481520386</v>
      </c>
      <c r="K80" s="55">
        <f t="shared" si="11"/>
        <v>-0.2847000366564808</v>
      </c>
      <c r="L80" s="55">
        <f t="shared" si="11"/>
        <v>-0.29459110849287845</v>
      </c>
      <c r="M80" s="55">
        <f t="shared" si="11"/>
        <v>-0.19131591718895646</v>
      </c>
      <c r="N80" s="55">
        <f t="shared" si="11"/>
        <v>-0.17614074714649333</v>
      </c>
      <c r="O80" s="55">
        <f t="shared" si="11"/>
        <v>-0.16140511377062136</v>
      </c>
      <c r="P80" s="55">
        <f t="shared" si="11"/>
        <v>-0.14709743569718525</v>
      </c>
      <c r="Q80" s="55">
        <f t="shared" si="11"/>
        <v>-0.13320667636044703</v>
      </c>
      <c r="R80" s="55">
        <f t="shared" si="11"/>
        <v>-0.11972230945036316</v>
      </c>
      <c r="S80" s="55">
        <f t="shared" si="11"/>
        <v>-0.10663428610924847</v>
      </c>
      <c r="T80" s="55">
        <f t="shared" si="11"/>
        <v>-9.393300381931699E-2</v>
      </c>
      <c r="U80" s="55">
        <f t="shared" si="11"/>
        <v>-8.160927693104314E-2</v>
      </c>
      <c r="V80" s="55">
        <f t="shared" si="11"/>
        <v>-6.9654308781088373E-2</v>
      </c>
      <c r="W80" s="55">
        <f t="shared" si="11"/>
        <v>-5.8059665347658759E-2</v>
      </c>
      <c r="X80" s="55">
        <f t="shared" si="11"/>
        <v>-4.6817250390569387E-2</v>
      </c>
      <c r="Y80" s="55">
        <f t="shared" si="11"/>
        <v>-3.5919282022957966E-2</v>
      </c>
      <c r="Z80" s="55">
        <f t="shared" si="11"/>
        <v>-2.5358270661492991E-2</v>
      </c>
      <c r="AA80" s="55">
        <f t="shared" si="11"/>
        <v>-1.5126998302032077E-2</v>
      </c>
      <c r="AB80" s="55">
        <f t="shared" si="11"/>
        <v>-5.2184990679831813E-3</v>
      </c>
      <c r="AC80" s="55">
        <f t="shared" si="11"/>
        <v>4.3739590209148603E-3</v>
      </c>
      <c r="AD80" s="55">
        <f t="shared" si="11"/>
        <v>1.3656891111066154E-2</v>
      </c>
      <c r="AE80" s="55">
        <f t="shared" si="11"/>
        <v>2.2636611459680135E-2</v>
      </c>
      <c r="AF80" s="55">
        <f t="shared" si="11"/>
        <v>3.1319248311703879E-2</v>
      </c>
      <c r="AG80" s="55">
        <f t="shared" si="11"/>
        <v>3.9710757758155198E-2</v>
      </c>
      <c r="AH80" s="55">
        <f t="shared" si="11"/>
        <v>4.7748432348693498E-2</v>
      </c>
      <c r="AI80" s="55">
        <f t="shared" si="11"/>
        <v>6.4398501402706837E-2</v>
      </c>
      <c r="AJ80" s="55">
        <f t="shared" si="11"/>
        <v>6.9803549229487158E-2</v>
      </c>
      <c r="AK80" s="55">
        <f t="shared" si="11"/>
        <v>7.4472390474591726E-2</v>
      </c>
      <c r="AL80" s="55">
        <f t="shared" si="11"/>
        <v>7.8382943216650638E-2</v>
      </c>
      <c r="AM80" s="55">
        <f t="shared" si="11"/>
        <v>8.1962266226083935E-2</v>
      </c>
      <c r="AN80" s="55">
        <f t="shared" si="11"/>
        <v>8.5305934686433896E-2</v>
      </c>
      <c r="AO80" s="55">
        <f t="shared" si="11"/>
        <v>8.8412973423443661E-2</v>
      </c>
      <c r="AP80" s="55">
        <f t="shared" si="11"/>
        <v>9.122895418635299E-2</v>
      </c>
      <c r="AQ80" s="55">
        <f t="shared" si="11"/>
        <v>9.3811657392279799E-2</v>
      </c>
      <c r="AR80" s="55">
        <f t="shared" si="11"/>
        <v>9.6083223975902229E-2</v>
      </c>
      <c r="AS80" s="55">
        <f t="shared" si="11"/>
        <v>9.810012568718271E-2</v>
      </c>
      <c r="AT80" s="55">
        <f t="shared" si="11"/>
        <v>9.9822676257444953E-2</v>
      </c>
      <c r="AU80" s="55">
        <f t="shared" si="11"/>
        <v>0.10128101507456051</v>
      </c>
      <c r="AV80" s="55">
        <f t="shared" si="11"/>
        <v>0.10252105291457288</v>
      </c>
      <c r="AW80" s="55">
        <f t="shared" si="11"/>
        <v>0.10360293517716991</v>
      </c>
      <c r="AX80" s="55">
        <f t="shared" si="11"/>
        <v>5.50762386233992E-2</v>
      </c>
      <c r="AY80" s="55">
        <f t="shared" si="11"/>
        <v>5.7114874151005406E-2</v>
      </c>
      <c r="AZ80" s="55">
        <f t="shared" si="11"/>
        <v>5.8779655662264944E-2</v>
      </c>
      <c r="BA80" s="55">
        <f t="shared" si="11"/>
        <v>6.009907244835077E-2</v>
      </c>
      <c r="BB80" s="55">
        <f t="shared" si="11"/>
        <v>6.1095818311515955E-2</v>
      </c>
      <c r="BC80" s="55">
        <f t="shared" si="11"/>
        <v>6.1791300700978734E-2</v>
      </c>
      <c r="BD80" s="55">
        <f t="shared" si="11"/>
        <v>6.2205357250945566E-2</v>
      </c>
    </row>
    <row r="81" spans="1:56" x14ac:dyDescent="0.3">
      <c r="A81" s="74"/>
      <c r="B81" s="15" t="s">
        <v>18</v>
      </c>
      <c r="C81" s="15"/>
      <c r="D81" s="14" t="s">
        <v>40</v>
      </c>
      <c r="E81" s="56">
        <f>+E80</f>
        <v>-0.15837658743961347</v>
      </c>
      <c r="F81" s="56">
        <f t="shared" ref="F81:BD81" si="12">+E81+F80</f>
        <v>-0.34632472359015637</v>
      </c>
      <c r="G81" s="56">
        <f t="shared" si="12"/>
        <v>-0.56074482278178528</v>
      </c>
      <c r="H81" s="56">
        <f t="shared" si="12"/>
        <v>-0.79775052577043515</v>
      </c>
      <c r="I81" s="56">
        <f t="shared" si="12"/>
        <v>-1.0538245787372265</v>
      </c>
      <c r="J81" s="56">
        <f t="shared" si="12"/>
        <v>-1.3256640735524303</v>
      </c>
      <c r="K81" s="56">
        <f t="shared" si="12"/>
        <v>-1.610364110208911</v>
      </c>
      <c r="L81" s="56">
        <f t="shared" si="12"/>
        <v>-1.9049552187017895</v>
      </c>
      <c r="M81" s="56">
        <f t="shared" si="12"/>
        <v>-2.096271135890746</v>
      </c>
      <c r="N81" s="56">
        <f t="shared" si="12"/>
        <v>-2.2724118830372393</v>
      </c>
      <c r="O81" s="56">
        <f t="shared" si="12"/>
        <v>-2.4338169968078605</v>
      </c>
      <c r="P81" s="56">
        <f t="shared" si="12"/>
        <v>-2.5809144325050459</v>
      </c>
      <c r="Q81" s="56">
        <f t="shared" si="12"/>
        <v>-2.7141211088654931</v>
      </c>
      <c r="R81" s="56">
        <f t="shared" si="12"/>
        <v>-2.8338434183158561</v>
      </c>
      <c r="S81" s="56">
        <f t="shared" si="12"/>
        <v>-2.9404777044251045</v>
      </c>
      <c r="T81" s="56">
        <f t="shared" si="12"/>
        <v>-3.0344107082444216</v>
      </c>
      <c r="U81" s="56">
        <f t="shared" si="12"/>
        <v>-3.1160199851754649</v>
      </c>
      <c r="V81" s="56">
        <f t="shared" si="12"/>
        <v>-3.1856742939565534</v>
      </c>
      <c r="W81" s="56">
        <f t="shared" si="12"/>
        <v>-3.2437339593042123</v>
      </c>
      <c r="X81" s="56">
        <f t="shared" si="12"/>
        <v>-3.2905512096947818</v>
      </c>
      <c r="Y81" s="56">
        <f t="shared" si="12"/>
        <v>-3.3264704917177399</v>
      </c>
      <c r="Z81" s="56">
        <f t="shared" si="12"/>
        <v>-3.3518287623792329</v>
      </c>
      <c r="AA81" s="56">
        <f t="shared" si="12"/>
        <v>-3.366955760681265</v>
      </c>
      <c r="AB81" s="56">
        <f t="shared" si="12"/>
        <v>-3.3721742597492481</v>
      </c>
      <c r="AC81" s="56">
        <f t="shared" si="12"/>
        <v>-3.3678003007283333</v>
      </c>
      <c r="AD81" s="56">
        <f t="shared" si="12"/>
        <v>-3.3541434096172673</v>
      </c>
      <c r="AE81" s="56">
        <f t="shared" si="12"/>
        <v>-3.3315067981575872</v>
      </c>
      <c r="AF81" s="56">
        <f t="shared" si="12"/>
        <v>-3.3001875498458833</v>
      </c>
      <c r="AG81" s="56">
        <f t="shared" si="12"/>
        <v>-3.260476792087728</v>
      </c>
      <c r="AH81" s="56">
        <f t="shared" si="12"/>
        <v>-3.2127283597390344</v>
      </c>
      <c r="AI81" s="56">
        <f t="shared" si="12"/>
        <v>-3.1483298583363277</v>
      </c>
      <c r="AJ81" s="56">
        <f t="shared" si="12"/>
        <v>-3.0785263091068407</v>
      </c>
      <c r="AK81" s="56">
        <f t="shared" si="12"/>
        <v>-3.0040539186322488</v>
      </c>
      <c r="AL81" s="56">
        <f t="shared" si="12"/>
        <v>-2.9256709754155983</v>
      </c>
      <c r="AM81" s="56">
        <f t="shared" si="12"/>
        <v>-2.8437087091895146</v>
      </c>
      <c r="AN81" s="56">
        <f t="shared" si="12"/>
        <v>-2.7584027745030806</v>
      </c>
      <c r="AO81" s="56">
        <f t="shared" si="12"/>
        <v>-2.669989801079637</v>
      </c>
      <c r="AP81" s="56">
        <f t="shared" si="12"/>
        <v>-2.5787608468932839</v>
      </c>
      <c r="AQ81" s="56">
        <f t="shared" si="12"/>
        <v>-2.4849491895010041</v>
      </c>
      <c r="AR81" s="56">
        <f t="shared" si="12"/>
        <v>-2.3888659655251017</v>
      </c>
      <c r="AS81" s="56">
        <f t="shared" si="12"/>
        <v>-2.2907658398379191</v>
      </c>
      <c r="AT81" s="56">
        <f t="shared" si="12"/>
        <v>-2.1909431635804744</v>
      </c>
      <c r="AU81" s="56">
        <f t="shared" si="12"/>
        <v>-2.0896621485059139</v>
      </c>
      <c r="AV81" s="56">
        <f t="shared" si="12"/>
        <v>-1.9871410955913411</v>
      </c>
      <c r="AW81" s="56">
        <f t="shared" si="12"/>
        <v>-1.8835381604141712</v>
      </c>
      <c r="AX81" s="56">
        <f t="shared" si="12"/>
        <v>-1.828461921790772</v>
      </c>
      <c r="AY81" s="56">
        <f t="shared" si="12"/>
        <v>-1.7713470476397666</v>
      </c>
      <c r="AZ81" s="56">
        <f t="shared" si="12"/>
        <v>-1.7125673919775017</v>
      </c>
      <c r="BA81" s="56">
        <f t="shared" si="12"/>
        <v>-1.652468319529151</v>
      </c>
      <c r="BB81" s="56">
        <f t="shared" si="12"/>
        <v>-1.591372501217635</v>
      </c>
      <c r="BC81" s="56">
        <f t="shared" si="12"/>
        <v>-1.5295812005166562</v>
      </c>
      <c r="BD81" s="56">
        <f t="shared" si="12"/>
        <v>-1.4673758432657107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16.786048974593086</v>
      </c>
      <c r="G88" s="43">
        <f>'Option 1'!G88*0.8</f>
        <v>30.1230556130884</v>
      </c>
      <c r="H88" s="43">
        <f>'Option 1'!H88*0.8</f>
        <v>49.310683448496142</v>
      </c>
      <c r="I88" s="43">
        <f>'Option 1'!I88*0.8</f>
        <v>72.731550289085547</v>
      </c>
      <c r="J88" s="43">
        <f>'Option 1'!J88*0.8</f>
        <v>100.07686682036618</v>
      </c>
      <c r="K88" s="43">
        <f>'Option 1'!K88*0.8</f>
        <v>130.42562541524555</v>
      </c>
      <c r="L88" s="43">
        <f>'Option 1'!L88*0.8</f>
        <v>165.30183533853494</v>
      </c>
      <c r="M88" s="43">
        <f>'Option 1'!M88*0.8</f>
        <v>208.2118653339603</v>
      </c>
      <c r="N88" s="43">
        <f>'Option 1'!N88*0.8</f>
        <v>231.8045769950206</v>
      </c>
      <c r="O88" s="43">
        <f>'Option 1'!O88*0.8</f>
        <v>256.52731423261332</v>
      </c>
      <c r="P88" s="43">
        <f>'Option 1'!P88*0.8</f>
        <v>282.40681452985064</v>
      </c>
      <c r="Q88" s="43">
        <f>'Option 1'!Q88*0.8</f>
        <v>309.46981536984549</v>
      </c>
      <c r="R88" s="43">
        <f>'Option 1'!R88*0.8</f>
        <v>337.74305423570991</v>
      </c>
      <c r="S88" s="43">
        <f>'Option 1'!S88*0.8</f>
        <v>367.25326861055674</v>
      </c>
      <c r="T88" s="43">
        <f>'Option 1'!T88*0.8</f>
        <v>398.02719597749814</v>
      </c>
      <c r="U88" s="43">
        <f>'Option 1'!U88*0.8</f>
        <v>430.09157381964724</v>
      </c>
      <c r="V88" s="43">
        <f>'Option 1'!V88*0.8</f>
        <v>463.47313962011589</v>
      </c>
      <c r="W88" s="43">
        <f>'Option 1'!W88*0.8</f>
        <v>498.19863086201696</v>
      </c>
      <c r="X88" s="43">
        <f>'Option 1'!X88*0.8</f>
        <v>534.29478502846291</v>
      </c>
      <c r="Y88" s="43">
        <f>'Option 1'!Y88*0.8</f>
        <v>571.78833960256611</v>
      </c>
      <c r="Z88" s="43">
        <f>'Option 1'!Z88*0.8</f>
        <v>610.70603206743908</v>
      </c>
      <c r="AA88" s="43">
        <f>'Option 1'!AA88*0.8</f>
        <v>651.07459990619429</v>
      </c>
      <c r="AB88" s="43">
        <f>'Option 1'!AB88*0.8</f>
        <v>692.92078060194433</v>
      </c>
      <c r="AC88" s="43">
        <f>'Option 1'!AC88*0.8</f>
        <v>736.27131163780177</v>
      </c>
      <c r="AD88" s="43">
        <f>'Option 1'!AD88*0.8</f>
        <v>781.15293049687921</v>
      </c>
      <c r="AE88" s="43">
        <f>'Option 1'!AE88*0.8</f>
        <v>827.59237466228842</v>
      </c>
      <c r="AF88" s="43">
        <f>'Option 1'!AF88*0.8</f>
        <v>875.61638161714279</v>
      </c>
      <c r="AG88" s="43">
        <f>'Option 1'!AG88*0.8</f>
        <v>925.25168884455456</v>
      </c>
      <c r="AH88" s="43">
        <f>'Option 1'!AH88*0.8</f>
        <v>975.36648908352458</v>
      </c>
      <c r="AI88" s="43">
        <f>'Option 1'!AI88*0.8</f>
        <v>1025.6994743468526</v>
      </c>
      <c r="AJ88" s="43">
        <f>'Option 1'!AJ88*0.8</f>
        <v>1055.6049188107179</v>
      </c>
      <c r="AK88" s="43">
        <f>'Option 1'!AK88*0.8</f>
        <v>1077.5175404490276</v>
      </c>
      <c r="AL88" s="43">
        <f>'Option 1'!AL88*0.8</f>
        <v>1090.8374461716635</v>
      </c>
      <c r="AM88" s="43">
        <f>'Option 1'!AM88*0.8</f>
        <v>1102.5252045511031</v>
      </c>
      <c r="AN88" s="43">
        <f>'Option 1'!AN88*0.8</f>
        <v>1114.066743033082</v>
      </c>
      <c r="AO88" s="43">
        <f>'Option 1'!AO88*0.8</f>
        <v>1125.2832586829754</v>
      </c>
      <c r="AP88" s="43">
        <f>'Option 1'!AP88*0.8</f>
        <v>1135.0016568560143</v>
      </c>
      <c r="AQ88" s="43">
        <f>'Option 1'!AQ88*0.8</f>
        <v>1144.1371515499791</v>
      </c>
      <c r="AR88" s="43">
        <f>'Option 1'!AR88*0.8</f>
        <v>1150.9841421629114</v>
      </c>
      <c r="AS88" s="43">
        <f>'Option 1'!AS88*0.8</f>
        <v>1156.4773627622635</v>
      </c>
      <c r="AT88" s="43">
        <f>'Option 1'!AT88*0.8</f>
        <v>1159.5906734773359</v>
      </c>
      <c r="AU88" s="43">
        <f>'Option 1'!AU88*0.8</f>
        <v>1160.7499086327975</v>
      </c>
      <c r="AV88" s="43">
        <f>'Option 1'!AV88*0.8</f>
        <v>1160.7499086327975</v>
      </c>
      <c r="AW88" s="43">
        <f>'Option 1'!AW88*0.8</f>
        <v>1160.7499086327975</v>
      </c>
      <c r="AX88" s="43"/>
      <c r="AY88" s="43"/>
      <c r="AZ88" s="43"/>
      <c r="BA88" s="43"/>
      <c r="BB88" s="43"/>
      <c r="BC88" s="43"/>
      <c r="BD88" s="43"/>
    </row>
    <row r="89" spans="1:56" x14ac:dyDescent="0.3">
      <c r="A89" s="170"/>
      <c r="B89" s="4" t="s">
        <v>214</v>
      </c>
      <c r="D89" s="4" t="s">
        <v>88</v>
      </c>
      <c r="E89" s="43">
        <f>'Option 1'!E89*0.8</f>
        <v>0</v>
      </c>
      <c r="F89" s="43">
        <f>'Option 1'!F89*0.8</f>
        <v>3567.9427610996472</v>
      </c>
      <c r="G89" s="43">
        <f>'Option 1'!G89*0.8</f>
        <v>6402.7775910576693</v>
      </c>
      <c r="H89" s="43">
        <f>'Option 1'!H89*0.8</f>
        <v>10481.185675154004</v>
      </c>
      <c r="I89" s="43">
        <f>'Option 1'!I89*0.8</f>
        <v>15459.385871581442</v>
      </c>
      <c r="J89" s="43">
        <f>'Option 1'!J89*0.8</f>
        <v>21271.743759696488</v>
      </c>
      <c r="K89" s="43">
        <f>'Option 1'!K89*0.8</f>
        <v>27722.495434545901</v>
      </c>
      <c r="L89" s="43">
        <f>'Option 1'!L89*0.8</f>
        <v>35135.575243781299</v>
      </c>
      <c r="M89" s="43">
        <f>'Option 1'!M89*0.8</f>
        <v>44256.276078890041</v>
      </c>
      <c r="N89" s="43">
        <f>'Option 1'!N89*0.8</f>
        <v>49271.002588576754</v>
      </c>
      <c r="O89" s="43">
        <f>'Option 1'!O89*0.8</f>
        <v>54525.920615740193</v>
      </c>
      <c r="P89" s="43">
        <f>'Option 1'!P89*0.8</f>
        <v>60026.713320811075</v>
      </c>
      <c r="Q89" s="43">
        <f>'Option 1'!Q89*0.8</f>
        <v>65779.063864220268</v>
      </c>
      <c r="R89" s="43">
        <f>'Option 1'!R89*0.8</f>
        <v>71788.655406398379</v>
      </c>
      <c r="S89" s="43">
        <f>'Option 1'!S89*0.8</f>
        <v>78061.171107776332</v>
      </c>
      <c r="T89" s="43">
        <f>'Option 1'!T89*0.8</f>
        <v>84602.294128784735</v>
      </c>
      <c r="U89" s="43">
        <f>'Option 1'!U89*0.8</f>
        <v>91417.707629854471</v>
      </c>
      <c r="V89" s="43">
        <f>'Option 1'!V89*0.8</f>
        <v>98513.094771416261</v>
      </c>
      <c r="W89" s="43">
        <f>'Option 1'!W89*0.8</f>
        <v>105894.13871390092</v>
      </c>
      <c r="X89" s="43">
        <f>'Option 1'!X89*0.8</f>
        <v>113566.52261773907</v>
      </c>
      <c r="Y89" s="43">
        <f>'Option 1'!Y89*0.8</f>
        <v>121535.92964336167</v>
      </c>
      <c r="Z89" s="43">
        <f>'Option 1'!Z89*0.8</f>
        <v>129808.0429511993</v>
      </c>
      <c r="AA89" s="43">
        <f>'Option 1'!AA89*0.8</f>
        <v>138388.54570168283</v>
      </c>
      <c r="AB89" s="43">
        <f>'Option 1'!AB89*0.8</f>
        <v>147283.12105524304</v>
      </c>
      <c r="AC89" s="43">
        <f>'Option 1'!AC89*0.8</f>
        <v>156497.45217231064</v>
      </c>
      <c r="AD89" s="43">
        <f>'Option 1'!AD89*0.8</f>
        <v>166037.22221331645</v>
      </c>
      <c r="AE89" s="43">
        <f>'Option 1'!AE89*0.8</f>
        <v>175908.11433869106</v>
      </c>
      <c r="AF89" s="43">
        <f>'Option 1'!AF89*0.8</f>
        <v>186115.8117088654</v>
      </c>
      <c r="AG89" s="43">
        <f>'Option 1'!AG89*0.8</f>
        <v>196665.99748427028</v>
      </c>
      <c r="AH89" s="43">
        <f>'Option 1'!AH89*0.8</f>
        <v>207318.10144317243</v>
      </c>
      <c r="AI89" s="43">
        <f>'Option 1'!AI89*0.8</f>
        <v>218016.58151353576</v>
      </c>
      <c r="AJ89" s="43">
        <f>'Option 1'!AJ89*0.8</f>
        <v>224373.10497261863</v>
      </c>
      <c r="AK89" s="43">
        <f>'Option 1'!AK89*0.8</f>
        <v>229030.72153679389</v>
      </c>
      <c r="AL89" s="43">
        <f>'Option 1'!AL89*0.8</f>
        <v>231861.92149775807</v>
      </c>
      <c r="AM89" s="43">
        <f>'Option 1'!AM89*0.8</f>
        <v>234346.20192411216</v>
      </c>
      <c r="AN89" s="43">
        <f>'Option 1'!AN89*0.8</f>
        <v>236799.40271847771</v>
      </c>
      <c r="AO89" s="43">
        <f>'Option 1'!AO89*0.8</f>
        <v>239183.5185922232</v>
      </c>
      <c r="AP89" s="43">
        <f>'Option 1'!AP89*0.8</f>
        <v>241249.20352281412</v>
      </c>
      <c r="AQ89" s="43">
        <f>'Option 1'!AQ89*0.8</f>
        <v>243190.98995580568</v>
      </c>
      <c r="AR89" s="43">
        <f>'Option 1'!AR89*0.8</f>
        <v>244646.34556865442</v>
      </c>
      <c r="AS89" s="43">
        <f>'Option 1'!AS89*0.8</f>
        <v>245813.95187686008</v>
      </c>
      <c r="AT89" s="43">
        <f>'Option 1'!AT89*0.8</f>
        <v>246475.69869087861</v>
      </c>
      <c r="AU89" s="43">
        <f>'Option 1'!AU89*0.8</f>
        <v>246722.09882277396</v>
      </c>
      <c r="AV89" s="43">
        <f>'Option 1'!AV89*0.8</f>
        <v>246722.09882277396</v>
      </c>
      <c r="AW89" s="43">
        <f>'Option 1'!AW89*0.8</f>
        <v>246722.09882277396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2.9071719326798911E-5</v>
      </c>
      <c r="G91" s="43">
        <f>'Option 1'!G91*0.8</f>
        <v>5.2170050222940732E-5</v>
      </c>
      <c r="H91" s="43">
        <f>'Option 1'!H91*0.8</f>
        <v>8.5401058414466113E-5</v>
      </c>
      <c r="I91" s="43">
        <f>'Option 1'!I91*0.8</f>
        <v>1.2596360343089725E-4</v>
      </c>
      <c r="J91" s="43">
        <f>'Option 1'!J91*0.8</f>
        <v>1.7332289377391502E-4</v>
      </c>
      <c r="K91" s="43">
        <f>'Option 1'!K91*0.8</f>
        <v>2.2588383846807857E-4</v>
      </c>
      <c r="L91" s="43">
        <f>'Option 1'!L91*0.8</f>
        <v>2.8628586562807465E-4</v>
      </c>
      <c r="M91" s="43">
        <f>'Option 1'!M91*0.8</f>
        <v>3.6060164715710899E-4</v>
      </c>
      <c r="N91" s="43">
        <f>'Option 1'!N91*0.8</f>
        <v>4.0146180981995912E-4</v>
      </c>
      <c r="O91" s="43">
        <f>'Option 1'!O91*0.8</f>
        <v>4.4427906116060214E-4</v>
      </c>
      <c r="P91" s="43">
        <f>'Option 1'!P91*0.8</f>
        <v>4.8909970776409137E-4</v>
      </c>
      <c r="Q91" s="43">
        <f>'Option 1'!Q91*0.8</f>
        <v>5.3597005621547995E-4</v>
      </c>
      <c r="R91" s="43">
        <f>'Option 1'!R91*0.8</f>
        <v>5.8493641309982126E-4</v>
      </c>
      <c r="S91" s="43">
        <f>'Option 1'!S91*0.8</f>
        <v>6.3604508500216895E-4</v>
      </c>
      <c r="T91" s="43">
        <f>'Option 1'!T91*0.8</f>
        <v>6.8934237850757567E-4</v>
      </c>
      <c r="U91" s="43">
        <f>'Option 1'!U91*0.8</f>
        <v>7.4487460020109593E-4</v>
      </c>
      <c r="V91" s="43">
        <f>'Option 1'!V91*0.8</f>
        <v>8.0268805666778198E-4</v>
      </c>
      <c r="W91" s="43">
        <f>'Option 1'!W91*0.8</f>
        <v>8.6282905449268788E-4</v>
      </c>
      <c r="X91" s="43">
        <f>'Option 1'!X91*0.8</f>
        <v>9.2534390026086663E-4</v>
      </c>
      <c r="Y91" s="43">
        <f>'Option 1'!Y91*0.8</f>
        <v>9.9027890055737133E-4</v>
      </c>
      <c r="Z91" s="43">
        <f>'Option 1'!Z91*0.8</f>
        <v>1.0576803619672564E-3</v>
      </c>
      <c r="AA91" s="43">
        <f>'Option 1'!AA91*0.8</f>
        <v>1.1275945910755735E-3</v>
      </c>
      <c r="AB91" s="43">
        <f>'Option 1'!AB91*0.8</f>
        <v>1.2000678944673775E-3</v>
      </c>
      <c r="AC91" s="43">
        <f>'Option 1'!AC91*0.8</f>
        <v>1.2751465787277209E-3</v>
      </c>
      <c r="AD91" s="43">
        <f>'Option 1'!AD91*0.8</f>
        <v>1.3528769504416579E-3</v>
      </c>
      <c r="AE91" s="43">
        <f>'Option 1'!AE91*0.8</f>
        <v>1.43330531619424E-3</v>
      </c>
      <c r="AF91" s="43">
        <f>'Option 1'!AF91*0.8</f>
        <v>1.5164779825705224E-3</v>
      </c>
      <c r="AG91" s="43">
        <f>'Option 1'!AG91*0.8</f>
        <v>1.6024412561555579E-3</v>
      </c>
      <c r="AH91" s="43">
        <f>'Option 1'!AH91*0.8</f>
        <v>1.6892349625763537E-3</v>
      </c>
      <c r="AI91" s="43">
        <f>'Option 1'!AI91*0.8</f>
        <v>1.7764065431353133E-3</v>
      </c>
      <c r="AJ91" s="43">
        <f>'Option 1'!AJ91*0.8</f>
        <v>1.8281997131131067E-3</v>
      </c>
      <c r="AK91" s="43">
        <f>'Option 1'!AK91*0.8</f>
        <v>1.8661501317582257E-3</v>
      </c>
      <c r="AL91" s="43">
        <f>'Option 1'!AL91*0.8</f>
        <v>1.8892188456178128E-3</v>
      </c>
      <c r="AM91" s="43">
        <f>'Option 1'!AM91*0.8</f>
        <v>1.909460847275308E-3</v>
      </c>
      <c r="AN91" s="43">
        <f>'Option 1'!AN91*0.8</f>
        <v>1.9294496110311748E-3</v>
      </c>
      <c r="AO91" s="43">
        <f>'Option 1'!AO91*0.8</f>
        <v>1.9488754684972105E-3</v>
      </c>
      <c r="AP91" s="43">
        <f>'Option 1'!AP91*0.8</f>
        <v>1.9657067397761334E-3</v>
      </c>
      <c r="AQ91" s="43">
        <f>'Option 1'!AQ91*0.8</f>
        <v>1.9815284818702011E-3</v>
      </c>
      <c r="AR91" s="43">
        <f>'Option 1'!AR91*0.8</f>
        <v>1.9933867690486596E-3</v>
      </c>
      <c r="AS91" s="43">
        <f>'Option 1'!AS91*0.8</f>
        <v>2.0029004650772056E-3</v>
      </c>
      <c r="AT91" s="43">
        <f>'Option 1'!AT91*0.8</f>
        <v>2.0082924006912797E-3</v>
      </c>
      <c r="AU91" s="43">
        <f>'Option 1'!AU91*0.8</f>
        <v>2.0103000773711434E-3</v>
      </c>
      <c r="AV91" s="43">
        <f>'Option 1'!AV91*0.8</f>
        <v>2.0103000773711434E-3</v>
      </c>
      <c r="AW91" s="43">
        <f>'Option 1'!AW91*0.8</f>
        <v>2.0103000773711434E-3</v>
      </c>
      <c r="AX91" s="35"/>
      <c r="AY91" s="35"/>
      <c r="AZ91" s="35"/>
      <c r="BA91" s="35"/>
      <c r="BB91" s="35"/>
      <c r="BC91" s="35"/>
      <c r="BD91" s="35"/>
    </row>
    <row r="92" spans="1:56" ht="16.5" x14ac:dyDescent="0.3">
      <c r="A92" s="170"/>
      <c r="B92" s="4" t="s">
        <v>333</v>
      </c>
      <c r="D92" s="4" t="s">
        <v>42</v>
      </c>
      <c r="E92" s="43">
        <f>'Option 1'!E92*0.8</f>
        <v>0</v>
      </c>
      <c r="F92" s="43">
        <f>'Option 1'!F92*0.8</f>
        <v>1.1638948534537299E-4</v>
      </c>
      <c r="G92" s="43">
        <f>'Option 1'!G92*0.8</f>
        <v>2.0886433401594539E-4</v>
      </c>
      <c r="H92" s="43">
        <f>'Option 1'!H92*0.8</f>
        <v>3.419056549451195E-4</v>
      </c>
      <c r="I92" s="43">
        <f>'Option 1'!I92*0.8</f>
        <v>5.0429899968304026E-4</v>
      </c>
      <c r="J92" s="43">
        <f>'Option 1'!J92*0.8</f>
        <v>6.9390331470078827E-4</v>
      </c>
      <c r="K92" s="43">
        <f>'Option 1'!K92*0.8</f>
        <v>9.0433260625565808E-4</v>
      </c>
      <c r="L92" s="43">
        <f>'Option 1'!L92*0.8</f>
        <v>1.1461539026138892E-3</v>
      </c>
      <c r="M92" s="43">
        <f>'Option 1'!M92*0.8</f>
        <v>1.4436793247594639E-3</v>
      </c>
      <c r="N92" s="43">
        <f>'Option 1'!N92*0.8</f>
        <v>1.6072641905184517E-3</v>
      </c>
      <c r="O92" s="43">
        <f>'Option 1'!O92*0.8</f>
        <v>1.7786843184930312E-3</v>
      </c>
      <c r="P92" s="43">
        <f>'Option 1'!P92*0.8</f>
        <v>1.958125098461559E-3</v>
      </c>
      <c r="Q92" s="43">
        <f>'Option 1'!Q92*0.8</f>
        <v>2.1457719202023946E-3</v>
      </c>
      <c r="R92" s="43">
        <f>'Option 1'!R92*0.8</f>
        <v>2.3418101734938935E-3</v>
      </c>
      <c r="S92" s="43">
        <f>'Option 1'!S92*0.8</f>
        <v>2.5464252481144142E-3</v>
      </c>
      <c r="T92" s="43">
        <f>'Option 1'!T92*0.8</f>
        <v>2.7598025338423102E-3</v>
      </c>
      <c r="U92" s="43">
        <f>'Option 1'!U92*0.8</f>
        <v>2.9821274204559441E-3</v>
      </c>
      <c r="V92" s="43">
        <f>'Option 1'!V92*0.8</f>
        <v>3.2135852977336708E-3</v>
      </c>
      <c r="W92" s="43">
        <f>'Option 1'!W92*0.8</f>
        <v>3.4543615554538478E-3</v>
      </c>
      <c r="X92" s="43">
        <f>'Option 1'!X92*0.8</f>
        <v>3.7046415833948305E-3</v>
      </c>
      <c r="Y92" s="43">
        <f>'Option 1'!Y92*0.8</f>
        <v>3.9646107713349815E-3</v>
      </c>
      <c r="Z92" s="43">
        <f>'Option 1'!Z92*0.8</f>
        <v>4.2344545090526545E-3</v>
      </c>
      <c r="AA92" s="43">
        <f>'Option 1'!AA92*0.8</f>
        <v>4.5143581863262032E-3</v>
      </c>
      <c r="AB92" s="43">
        <f>'Option 1'!AB92*0.8</f>
        <v>4.8045071929339912E-3</v>
      </c>
      <c r="AC92" s="43">
        <f>'Option 1'!AC92*0.8</f>
        <v>5.1050869186543748E-3</v>
      </c>
      <c r="AD92" s="43">
        <f>'Option 1'!AD92*0.8</f>
        <v>5.4162827532657073E-3</v>
      </c>
      <c r="AE92" s="43">
        <f>'Option 1'!AE92*0.8</f>
        <v>5.7382800865463475E-3</v>
      </c>
      <c r="AF92" s="43">
        <f>'Option 1'!AF92*0.8</f>
        <v>6.0712643082746539E-3</v>
      </c>
      <c r="AG92" s="43">
        <f>'Option 1'!AG92*0.8</f>
        <v>6.4154208082289861E-3</v>
      </c>
      <c r="AH92" s="43">
        <f>'Option 1'!AH92*0.8</f>
        <v>6.7629019705220507E-3</v>
      </c>
      <c r="AI92" s="43">
        <f>'Option 1'!AI92*0.8</f>
        <v>7.111895963066806E-3</v>
      </c>
      <c r="AJ92" s="43">
        <f>'Option 1'!AJ92*0.8</f>
        <v>7.3192514459110491E-3</v>
      </c>
      <c r="AK92" s="43">
        <f>'Option 1'!AK92*0.8</f>
        <v>7.4711870657171754E-3</v>
      </c>
      <c r="AL92" s="43">
        <f>'Option 1'!AL92*0.8</f>
        <v>7.5635433417088034E-3</v>
      </c>
      <c r="AM92" s="43">
        <f>'Option 1'!AM92*0.8</f>
        <v>7.6445827920692188E-3</v>
      </c>
      <c r="AN92" s="43">
        <f>'Option 1'!AN92*0.8</f>
        <v>7.7246083970251324E-3</v>
      </c>
      <c r="AO92" s="43">
        <f>'Option 1'!AO92*0.8</f>
        <v>7.8023803900554942E-3</v>
      </c>
      <c r="AP92" s="43">
        <f>'Option 1'!AP92*0.8</f>
        <v>7.8697648807985777E-3</v>
      </c>
      <c r="AQ92" s="43">
        <f>'Option 1'!AQ92*0.8</f>
        <v>7.93310769168965E-3</v>
      </c>
      <c r="AR92" s="43">
        <f>'Option 1'!AR92*0.8</f>
        <v>7.9805826939853049E-3</v>
      </c>
      <c r="AS92" s="43">
        <f>'Option 1'!AS92*0.8</f>
        <v>8.0186710564948468E-3</v>
      </c>
      <c r="AT92" s="43">
        <f>'Option 1'!AT92*0.8</f>
        <v>8.0402578296775024E-3</v>
      </c>
      <c r="AU92" s="43">
        <f>'Option 1'!AU92*0.8</f>
        <v>8.0482956224506973E-3</v>
      </c>
      <c r="AV92" s="43">
        <f>'Option 1'!AV92*0.8</f>
        <v>8.0482956224506973E-3</v>
      </c>
      <c r="AW92" s="43">
        <f>'Option 1'!AW92*0.8</f>
        <v>8.0482956224506973E-3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50"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Main (UG) against the benefits delivered by the associated reduction in the risk of condition based failure.  This CBA specifically relates to South West.</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20" x14ac:dyDescent="0.3">
      <c r="B29" s="30">
        <v>1</v>
      </c>
      <c r="C29" s="31" t="str">
        <f>D10</f>
        <v>Asset Replacement Programme</v>
      </c>
      <c r="D29" s="30" t="s">
        <v>29</v>
      </c>
      <c r="E29" s="31" t="s">
        <v>370</v>
      </c>
      <c r="F29" s="30" t="s">
        <v>160</v>
      </c>
      <c r="G29" s="65">
        <f>'Option 1'!$C$4</f>
        <v>-2.9852201446316706</v>
      </c>
      <c r="H29" s="65">
        <f>'Option 1'!$C$5</f>
        <v>-3.2691474292847671</v>
      </c>
      <c r="I29" s="65">
        <f>'Option 1'!$C$6</f>
        <v>-2.9063164109352844</v>
      </c>
      <c r="J29" s="65">
        <f>'Option 1'!$C$7</f>
        <v>-1.5959784140397049</v>
      </c>
      <c r="K29" s="30"/>
    </row>
    <row r="30" spans="2:11" ht="57.75" customHeight="1" x14ac:dyDescent="0.3">
      <c r="B30" s="30" t="s">
        <v>343</v>
      </c>
      <c r="C30" s="31" t="str">
        <f>D11</f>
        <v>Sensitivity Analysis of Option 1 - Asset Replacement Programme Delivered With 10% Increased Costs</v>
      </c>
      <c r="D30" s="30"/>
      <c r="E30" s="31"/>
      <c r="F30" s="30"/>
      <c r="G30" s="65">
        <f>'Option 1(i)'!$C$4</f>
        <v>-3.3351245353231427</v>
      </c>
      <c r="H30" s="65">
        <f>'Option 1(i)'!$C$5</f>
        <v>-3.717669157087355</v>
      </c>
      <c r="I30" s="65">
        <f>'Option 1(i)'!$C$6</f>
        <v>-3.4199819824765134</v>
      </c>
      <c r="J30" s="65">
        <f>'Option 1(i)'!$C$7</f>
        <v>-2.1750906152356393</v>
      </c>
      <c r="K30" s="30"/>
    </row>
    <row r="31" spans="2:11" ht="45.75" customHeight="1" x14ac:dyDescent="0.3">
      <c r="B31" s="30" t="s">
        <v>344</v>
      </c>
      <c r="C31" s="31" t="str">
        <f>D12</f>
        <v>Sensitivity Analysis of Option 1 - Asset Replacement Programme Achieving 20% Lower Benefits</v>
      </c>
      <c r="D31" s="30"/>
      <c r="E31" s="31"/>
      <c r="F31" s="30"/>
      <c r="G31" s="65">
        <f>'Option 1(ii)'!$C$4</f>
        <v>-3.0344107082444216</v>
      </c>
      <c r="H31" s="65">
        <f>'Option 1(ii)'!$C$5</f>
        <v>-3.3721742597492481</v>
      </c>
      <c r="I31" s="65">
        <f>'Option 1(ii)'!$C$6</f>
        <v>-3.0785263091068407</v>
      </c>
      <c r="J31" s="65">
        <f>'Option 1(ii)'!$C$7</f>
        <v>-1.8835381604141712</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2">
      <formula>$D28="Adopted"</formula>
    </cfRule>
  </conditionalFormatting>
  <conditionalFormatting sqref="B29:C29 F29:K29 C30:C31">
    <cfRule type="expression" dxfId="8" priority="11">
      <formula>$D29="Adopted"</formula>
    </cfRule>
  </conditionalFormatting>
  <conditionalFormatting sqref="D29 D32">
    <cfRule type="expression" dxfId="7" priority="10">
      <formula>$D29="Adopted"</formula>
    </cfRule>
  </conditionalFormatting>
  <conditionalFormatting sqref="B32:C32 E32:K32">
    <cfRule type="expression" dxfId="6" priority="8">
      <formula>$D32="Adopted"</formula>
    </cfRule>
  </conditionalFormatting>
  <conditionalFormatting sqref="B30 E30:K30">
    <cfRule type="expression" dxfId="5" priority="7">
      <formula>$D30="Adopted"</formula>
    </cfRule>
  </conditionalFormatting>
  <conditionalFormatting sqref="D30">
    <cfRule type="expression" dxfId="4" priority="6">
      <formula>$D30="Adopted"</formula>
    </cfRule>
  </conditionalFormatting>
  <conditionalFormatting sqref="B31 E31:K31">
    <cfRule type="expression" dxfId="3" priority="5">
      <formula>$D31="Adopted"</formula>
    </cfRule>
  </conditionalFormatting>
  <conditionalFormatting sqref="D31">
    <cfRule type="expression" dxfId="2" priority="4">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LV Main (UG)</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-5.9196831146036612E-2</v>
      </c>
      <c r="F7" s="62">
        <v>-6.3129095263333698E-2</v>
      </c>
      <c r="G7" s="62">
        <v>-6.7235273331546191E-2</v>
      </c>
      <c r="H7" s="62">
        <v>-7.1519190536261018E-2</v>
      </c>
      <c r="I7" s="62">
        <v>-7.6469897470779397E-2</v>
      </c>
      <c r="J7" s="62">
        <v>-8.1647973960971995E-2</v>
      </c>
      <c r="K7" s="62">
        <v>-8.705859842181346E-2</v>
      </c>
      <c r="L7" s="62">
        <v>-9.2706949268278507E-2</v>
      </c>
      <c r="M7" s="62">
        <v>-9.9593957630425486E-2</v>
      </c>
      <c r="N7" s="62">
        <v>-0.10681882944658173</v>
      </c>
      <c r="O7" s="62">
        <v>-0.11438975262201852</v>
      </c>
      <c r="P7" s="62">
        <v>-0.12231491506200716</v>
      </c>
      <c r="Q7" s="62">
        <v>-0.13060250467181905</v>
      </c>
      <c r="R7" s="62">
        <v>-0.13926070935672535</v>
      </c>
      <c r="S7" s="62">
        <v>-0.14829771702199765</v>
      </c>
      <c r="T7" s="62">
        <v>-0.15772171557290696</v>
      </c>
      <c r="U7" s="62">
        <v>-0.16754089291472493</v>
      </c>
      <c r="V7" s="62">
        <v>-0.17776343695272259</v>
      </c>
      <c r="W7" s="62">
        <v>-0.18839753559217148</v>
      </c>
      <c r="X7" s="62">
        <v>-0.19945137673834282</v>
      </c>
      <c r="Y7" s="62">
        <v>-0.21093314829650803</v>
      </c>
      <c r="Z7" s="62">
        <v>-0.22285103817193827</v>
      </c>
      <c r="AA7" s="62">
        <v>-0.23521323426990501</v>
      </c>
      <c r="AB7" s="62">
        <v>-0.24802792449567945</v>
      </c>
      <c r="AC7" s="62">
        <v>-0.26130329675453323</v>
      </c>
      <c r="AD7" s="62">
        <v>-0.27504753895173717</v>
      </c>
      <c r="AE7" s="62">
        <v>-0.289268838992563</v>
      </c>
      <c r="AF7" s="62">
        <v>-0.30397538478228181</v>
      </c>
      <c r="AG7" s="62">
        <v>-0.3191753642261651</v>
      </c>
      <c r="AH7" s="62">
        <v>-0.33452218035397946</v>
      </c>
      <c r="AI7" s="62">
        <v>-0.34993581198209905</v>
      </c>
      <c r="AJ7" s="62">
        <v>-0.35909385222607904</v>
      </c>
      <c r="AK7" s="62">
        <v>-0.36580422468207857</v>
      </c>
      <c r="AL7" s="62">
        <v>-0.36988322216366804</v>
      </c>
      <c r="AM7" s="62">
        <v>-0.37346240192573954</v>
      </c>
      <c r="AN7" s="62">
        <v>-0.37699680429929805</v>
      </c>
      <c r="AO7" s="62">
        <v>-0.3804316738877796</v>
      </c>
      <c r="AP7" s="62">
        <v>-0.38340777015290123</v>
      </c>
      <c r="AQ7" s="62">
        <v>-0.38620536201471367</v>
      </c>
      <c r="AR7" s="62">
        <v>-0.38830213792650964</v>
      </c>
      <c r="AS7" s="62">
        <v>-0.38998434450192826</v>
      </c>
      <c r="AT7" s="62">
        <v>-0.39093774363482175</v>
      </c>
      <c r="AU7" s="62">
        <v>-0.3912927399372102</v>
      </c>
      <c r="AV7" s="62">
        <v>-0.3912927399372102</v>
      </c>
      <c r="AW7" s="62">
        <v>-0.3912927399372102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-5.9196831146036612E-2</v>
      </c>
      <c r="F12" s="59">
        <f t="shared" ref="F12:AW12" si="0">SUM(F7:F11)</f>
        <v>-6.3129095263333698E-2</v>
      </c>
      <c r="G12" s="59">
        <f t="shared" si="0"/>
        <v>-6.7235273331546191E-2</v>
      </c>
      <c r="H12" s="59">
        <f t="shared" si="0"/>
        <v>-7.1519190536261018E-2</v>
      </c>
      <c r="I12" s="59">
        <f t="shared" si="0"/>
        <v>-7.6469897470779397E-2</v>
      </c>
      <c r="J12" s="59">
        <f t="shared" si="0"/>
        <v>-8.1647973960971995E-2</v>
      </c>
      <c r="K12" s="59">
        <f t="shared" si="0"/>
        <v>-8.705859842181346E-2</v>
      </c>
      <c r="L12" s="59">
        <f t="shared" si="0"/>
        <v>-9.2706949268278507E-2</v>
      </c>
      <c r="M12" s="59">
        <f t="shared" si="0"/>
        <v>-9.9593957630425486E-2</v>
      </c>
      <c r="N12" s="59">
        <f t="shared" si="0"/>
        <v>-0.10681882944658173</v>
      </c>
      <c r="O12" s="59">
        <f t="shared" si="0"/>
        <v>-0.11438975262201852</v>
      </c>
      <c r="P12" s="59">
        <f t="shared" si="0"/>
        <v>-0.12231491506200716</v>
      </c>
      <c r="Q12" s="59">
        <f t="shared" si="0"/>
        <v>-0.13060250467181905</v>
      </c>
      <c r="R12" s="59">
        <f t="shared" si="0"/>
        <v>-0.13926070935672535</v>
      </c>
      <c r="S12" s="59">
        <f t="shared" si="0"/>
        <v>-0.14829771702199765</v>
      </c>
      <c r="T12" s="59">
        <f t="shared" si="0"/>
        <v>-0.15772171557290696</v>
      </c>
      <c r="U12" s="59">
        <f t="shared" si="0"/>
        <v>-0.16754089291472493</v>
      </c>
      <c r="V12" s="59">
        <f t="shared" si="0"/>
        <v>-0.17776343695272259</v>
      </c>
      <c r="W12" s="59">
        <f t="shared" si="0"/>
        <v>-0.18839753559217148</v>
      </c>
      <c r="X12" s="59">
        <f t="shared" si="0"/>
        <v>-0.19945137673834282</v>
      </c>
      <c r="Y12" s="59">
        <f t="shared" si="0"/>
        <v>-0.21093314829650803</v>
      </c>
      <c r="Z12" s="59">
        <f t="shared" si="0"/>
        <v>-0.22285103817193827</v>
      </c>
      <c r="AA12" s="59">
        <f t="shared" si="0"/>
        <v>-0.23521323426990501</v>
      </c>
      <c r="AB12" s="59">
        <f t="shared" si="0"/>
        <v>-0.24802792449567945</v>
      </c>
      <c r="AC12" s="59">
        <f t="shared" si="0"/>
        <v>-0.26130329675453323</v>
      </c>
      <c r="AD12" s="59">
        <f t="shared" si="0"/>
        <v>-0.27504753895173717</v>
      </c>
      <c r="AE12" s="59">
        <f t="shared" si="0"/>
        <v>-0.289268838992563</v>
      </c>
      <c r="AF12" s="59">
        <f t="shared" si="0"/>
        <v>-0.30397538478228181</v>
      </c>
      <c r="AG12" s="59">
        <f t="shared" si="0"/>
        <v>-0.3191753642261651</v>
      </c>
      <c r="AH12" s="59">
        <f t="shared" si="0"/>
        <v>-0.33452218035397946</v>
      </c>
      <c r="AI12" s="59">
        <f t="shared" si="0"/>
        <v>-0.34993581198209905</v>
      </c>
      <c r="AJ12" s="59">
        <f t="shared" si="0"/>
        <v>-0.35909385222607904</v>
      </c>
      <c r="AK12" s="59">
        <f t="shared" si="0"/>
        <v>-0.36580422468207857</v>
      </c>
      <c r="AL12" s="59">
        <f t="shared" si="0"/>
        <v>-0.36988322216366804</v>
      </c>
      <c r="AM12" s="59">
        <f t="shared" si="0"/>
        <v>-0.37346240192573954</v>
      </c>
      <c r="AN12" s="59">
        <f t="shared" si="0"/>
        <v>-0.37699680429929805</v>
      </c>
      <c r="AO12" s="59">
        <f t="shared" si="0"/>
        <v>-0.3804316738877796</v>
      </c>
      <c r="AP12" s="59">
        <f t="shared" si="0"/>
        <v>-0.38340777015290123</v>
      </c>
      <c r="AQ12" s="59">
        <f t="shared" si="0"/>
        <v>-0.38620536201471367</v>
      </c>
      <c r="AR12" s="59">
        <f t="shared" si="0"/>
        <v>-0.38830213792650964</v>
      </c>
      <c r="AS12" s="59">
        <f t="shared" si="0"/>
        <v>-0.38998434450192826</v>
      </c>
      <c r="AT12" s="59">
        <f t="shared" si="0"/>
        <v>-0.39093774363482175</v>
      </c>
      <c r="AU12" s="59">
        <f t="shared" si="0"/>
        <v>-0.3912927399372102</v>
      </c>
      <c r="AV12" s="59">
        <f t="shared" si="0"/>
        <v>-0.3912927399372102</v>
      </c>
      <c r="AW12" s="59">
        <f t="shared" si="0"/>
        <v>-0.3912927399372102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-3.7316637546776382E-3</v>
      </c>
      <c r="F15" s="81">
        <f>'Fixed data'!$G$7*F$31/1000000</f>
        <v>-3.9795467442947175E-3</v>
      </c>
      <c r="G15" s="81">
        <f>'Fixed data'!$G$7*G$31/1000000</f>
        <v>-4.2383929624241947E-3</v>
      </c>
      <c r="H15" s="81">
        <f>'Fixed data'!$G$7*H$31/1000000</f>
        <v>-4.5084435420141228E-3</v>
      </c>
      <c r="I15" s="81">
        <f>'Fixed data'!$G$7*I$31/1000000</f>
        <v>-4.8205273693054489E-3</v>
      </c>
      <c r="J15" s="81">
        <f>'Fixed data'!$G$7*J$31/1000000</f>
        <v>-5.1469441720855035E-3</v>
      </c>
      <c r="K15" s="81">
        <f>'Fixed data'!$G$7*K$31/1000000</f>
        <v>-5.4880203884945349E-3</v>
      </c>
      <c r="L15" s="81">
        <f>'Fixed data'!$G$7*L$31/1000000</f>
        <v>-5.8440824566727825E-3</v>
      </c>
      <c r="M15" s="81">
        <f>'Fixed data'!$G$7*M$31/1000000</f>
        <v>-6.2782273084433897E-3</v>
      </c>
      <c r="N15" s="81">
        <f>'Fixed data'!$G$7*N$31/1000000</f>
        <v>-6.7336704760350939E-3</v>
      </c>
      <c r="O15" s="81">
        <f>'Fixed data'!$G$7*O$31/1000000</f>
        <v>-7.2109281105447757E-3</v>
      </c>
      <c r="P15" s="81">
        <f>'Fixed data'!$G$7*P$31/1000000</f>
        <v>-7.7105163630693078E-3</v>
      </c>
      <c r="Q15" s="81">
        <f>'Fixed data'!$G$7*Q$31/1000000</f>
        <v>-8.2329513847055735E-3</v>
      </c>
      <c r="R15" s="81">
        <f>'Fixed data'!$G$7*R$31/1000000</f>
        <v>-8.7787493265504436E-3</v>
      </c>
      <c r="S15" s="81">
        <f>'Fixed data'!$G$7*S$31/1000000</f>
        <v>-9.3484263397008039E-3</v>
      </c>
      <c r="T15" s="81">
        <f>'Fixed data'!$G$7*T$31/1000000</f>
        <v>-9.9424985752535246E-3</v>
      </c>
      <c r="U15" s="81">
        <f>'Fixed data'!$G$7*U$31/1000000</f>
        <v>-1.0561482184305497E-2</v>
      </c>
      <c r="V15" s="81">
        <f>'Fixed data'!$G$7*V$31/1000000</f>
        <v>-1.1205893317953585E-2</v>
      </c>
      <c r="W15" s="81">
        <f>'Fixed data'!$G$7*W$31/1000000</f>
        <v>-1.1876248127294677E-2</v>
      </c>
      <c r="X15" s="81">
        <f>'Fixed data'!$G$7*X$31/1000000</f>
        <v>-1.2573062763425649E-2</v>
      </c>
      <c r="Y15" s="81">
        <f>'Fixed data'!$G$7*Y$31/1000000</f>
        <v>-1.3296853377443374E-2</v>
      </c>
      <c r="Z15" s="81">
        <f>'Fixed data'!$G$7*Z$31/1000000</f>
        <v>-1.4048136120444737E-2</v>
      </c>
      <c r="AA15" s="81">
        <f>'Fixed data'!$G$7*AA$31/1000000</f>
        <v>-1.4827427143526608E-2</v>
      </c>
      <c r="AB15" s="81">
        <f>'Fixed data'!$G$7*AB$31/1000000</f>
        <v>-1.563524259778587E-2</v>
      </c>
      <c r="AC15" s="81">
        <f>'Fixed data'!$G$7*AC$31/1000000</f>
        <v>-1.6472098634319407E-2</v>
      </c>
      <c r="AD15" s="81">
        <f>'Fixed data'!$G$7*AD$31/1000000</f>
        <v>-1.7338511404224089E-2</v>
      </c>
      <c r="AE15" s="81">
        <f>'Fixed data'!$G$7*AE$31/1000000</f>
        <v>-1.823499705859679E-2</v>
      </c>
      <c r="AF15" s="81">
        <f>'Fixed data'!$G$7*AF$31/1000000</f>
        <v>-1.91620717485344E-2</v>
      </c>
      <c r="AG15" s="81">
        <f>'Fixed data'!$G$7*AG$31/1000000</f>
        <v>-2.0120251625133794E-2</v>
      </c>
      <c r="AH15" s="81">
        <f>'Fixed data'!$G$7*AH$31/1000000</f>
        <v>-2.1087687827125518E-2</v>
      </c>
      <c r="AI15" s="81">
        <f>'Fixed data'!$G$7*AI$31/1000000</f>
        <v>-2.2059335960328975E-2</v>
      </c>
      <c r="AJ15" s="81">
        <f>'Fixed data'!$G$7*AJ$31/1000000</f>
        <v>-2.2636642653621919E-2</v>
      </c>
      <c r="AK15" s="81">
        <f>'Fixed data'!$G$7*AK$31/1000000</f>
        <v>-2.3059652689626481E-2</v>
      </c>
      <c r="AL15" s="81">
        <f>'Fixed data'!$G$7*AL$31/1000000</f>
        <v>-2.3316785491548222E-2</v>
      </c>
      <c r="AM15" s="81">
        <f>'Fixed data'!$G$7*AM$31/1000000</f>
        <v>-2.3542410666596004E-2</v>
      </c>
      <c r="AN15" s="81">
        <f>'Fixed data'!$G$7*AN$31/1000000</f>
        <v>-2.3765213154102762E-2</v>
      </c>
      <c r="AO15" s="81">
        <f>'Fixed data'!$G$7*AO$31/1000000</f>
        <v>-2.3981741270510889E-2</v>
      </c>
      <c r="AP15" s="81">
        <f>'Fixed data'!$G$7*AP$31/1000000</f>
        <v>-2.4169349126336614E-2</v>
      </c>
      <c r="AQ15" s="81">
        <f>'Fixed data'!$G$7*AQ$31/1000000</f>
        <v>-2.4345704379633074E-2</v>
      </c>
      <c r="AR15" s="81">
        <f>'Fixed data'!$G$7*AR$31/1000000</f>
        <v>-2.4477881432361247E-2</v>
      </c>
      <c r="AS15" s="81">
        <f>'Fixed data'!$G$7*AS$31/1000000</f>
        <v>-2.4583924765827585E-2</v>
      </c>
      <c r="AT15" s="81">
        <f>'Fixed data'!$G$7*AT$31/1000000</f>
        <v>-2.4644025364442115E-2</v>
      </c>
      <c r="AU15" s="81">
        <f>'Fixed data'!$G$7*AU$31/1000000</f>
        <v>-2.4666403704786028E-2</v>
      </c>
      <c r="AV15" s="81">
        <f>'Fixed data'!$G$7*AV$31/1000000</f>
        <v>-2.4666403704786028E-2</v>
      </c>
      <c r="AW15" s="81">
        <f>'Fixed data'!$G$7*AW$31/1000000</f>
        <v>-2.4666403704786028E-2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-1.9345859985934209E-2</v>
      </c>
      <c r="F16" s="81">
        <f>'Fixed data'!$G$8*F32/1000000</f>
        <v>-2.063094619018175E-2</v>
      </c>
      <c r="G16" s="81">
        <f>'Fixed data'!$G$8*G32/1000000</f>
        <v>-2.1972868459449554E-2</v>
      </c>
      <c r="H16" s="81">
        <f>'Fixed data'!$G$8*H32/1000000</f>
        <v>-2.3372876886071165E-2</v>
      </c>
      <c r="I16" s="81">
        <f>'Fixed data'!$G$8*I32/1000000</f>
        <v>-2.4990795976204735E-2</v>
      </c>
      <c r="J16" s="81">
        <f>'Fixed data'!$G$8*J32/1000000</f>
        <v>-2.668302072601603E-2</v>
      </c>
      <c r="K16" s="81">
        <f>'Fixed data'!$G$8*K32/1000000</f>
        <v>-2.8451243470873518E-2</v>
      </c>
      <c r="L16" s="81">
        <f>'Fixed data'!$G$8*L32/1000000</f>
        <v>-3.0297156546145652E-2</v>
      </c>
      <c r="M16" s="81">
        <f>'Fixed data'!$G$8*M32/1000000</f>
        <v>-3.2547869919085627E-2</v>
      </c>
      <c r="N16" s="81">
        <f>'Fixed data'!$G$8*N32/1000000</f>
        <v>-3.4908998984032859E-2</v>
      </c>
      <c r="O16" s="81">
        <f>'Fixed data'!$G$8*O32/1000000</f>
        <v>-3.7383219594844572E-2</v>
      </c>
      <c r="P16" s="81">
        <f>'Fixed data'!$G$8*P32/1000000</f>
        <v>-3.997320760537796E-2</v>
      </c>
      <c r="Q16" s="81">
        <f>'Fixed data'!$G$8*Q32/1000000</f>
        <v>-4.2681638869490286E-2</v>
      </c>
      <c r="R16" s="81">
        <f>'Fixed data'!$G$8*R32/1000000</f>
        <v>-4.5511189241038717E-2</v>
      </c>
      <c r="S16" s="81">
        <f>'Fixed data'!$G$8*S32/1000000</f>
        <v>-4.8464534573880516E-2</v>
      </c>
      <c r="T16" s="81">
        <f>'Fixed data'!$G$8*T32/1000000</f>
        <v>-5.1544350721872849E-2</v>
      </c>
      <c r="U16" s="81">
        <f>'Fixed data'!$G$8*U32/1000000</f>
        <v>-5.4753313538872979E-2</v>
      </c>
      <c r="V16" s="81">
        <f>'Fixed data'!$G$8*V32/1000000</f>
        <v>-5.80940988787381E-2</v>
      </c>
      <c r="W16" s="81">
        <f>'Fixed data'!$G$8*W32/1000000</f>
        <v>-6.1569382595325454E-2</v>
      </c>
      <c r="X16" s="81">
        <f>'Fixed data'!$G$8*X32/1000000</f>
        <v>-6.5181840542492209E-2</v>
      </c>
      <c r="Y16" s="81">
        <f>'Fixed data'!$G$8*Y32/1000000</f>
        <v>-6.8934148574095661E-2</v>
      </c>
      <c r="Z16" s="81">
        <f>'Fixed data'!$G$8*Z32/1000000</f>
        <v>-7.2828982543992921E-2</v>
      </c>
      <c r="AA16" s="81">
        <f>'Fixed data'!$G$8*AA32/1000000</f>
        <v>-7.6869018306041287E-2</v>
      </c>
      <c r="AB16" s="81">
        <f>'Fixed data'!$G$8*AB32/1000000</f>
        <v>-8.105693171409796E-2</v>
      </c>
      <c r="AC16" s="81">
        <f>'Fixed data'!$G$8*AC32/1000000</f>
        <v>-8.5395398622020141E-2</v>
      </c>
      <c r="AD16" s="81">
        <f>'Fixed data'!$G$8*AD32/1000000</f>
        <v>-8.98870948836651E-2</v>
      </c>
      <c r="AE16" s="81">
        <f>'Fixed data'!$G$8*AE32/1000000</f>
        <v>-9.4534696352889941E-2</v>
      </c>
      <c r="AF16" s="81">
        <f>'Fixed data'!$G$8*AF32/1000000</f>
        <v>-9.9340878883551947E-2</v>
      </c>
      <c r="AG16" s="81">
        <f>'Fixed data'!$G$8*AG32/1000000</f>
        <v>-0.1043083183295084</v>
      </c>
      <c r="AH16" s="81">
        <f>'Fixed data'!$G$8*AH32/1000000</f>
        <v>-0.10932374483614248</v>
      </c>
      <c r="AI16" s="81">
        <f>'Fixed data'!$G$8*AI32/1000000</f>
        <v>-0.11436100702703146</v>
      </c>
      <c r="AJ16" s="81">
        <f>'Fixed data'!$G$8*AJ32/1000000</f>
        <v>-0.11735390649268888</v>
      </c>
      <c r="AK16" s="81">
        <f>'Fixed data'!$G$8*AK32/1000000</f>
        <v>-0.11954689425020885</v>
      </c>
      <c r="AL16" s="81">
        <f>'Fixed data'!$G$8*AL32/1000000</f>
        <v>-0.12087993374969047</v>
      </c>
      <c r="AM16" s="81">
        <f>'Fixed data'!$G$8*AM32/1000000</f>
        <v>-0.12204962998513096</v>
      </c>
      <c r="AN16" s="81">
        <f>'Fixed data'!$G$8*AN32/1000000</f>
        <v>-0.12320469271617707</v>
      </c>
      <c r="AO16" s="81">
        <f>'Fixed data'!$G$8*AO32/1000000</f>
        <v>-0.12432722756884131</v>
      </c>
      <c r="AP16" s="81">
        <f>'Fixed data'!$G$8*AP32/1000000</f>
        <v>-0.12529983269879613</v>
      </c>
      <c r="AQ16" s="81">
        <f>'Fixed data'!$G$8*AQ32/1000000</f>
        <v>-0.12621410157786664</v>
      </c>
      <c r="AR16" s="81">
        <f>'Fixed data'!$G$8*AR32/1000000</f>
        <v>-0.12689933983177612</v>
      </c>
      <c r="AS16" s="81">
        <f>'Fixed data'!$G$8*AS32/1000000</f>
        <v>-0.12744909447649996</v>
      </c>
      <c r="AT16" s="81">
        <f>'Fixed data'!$G$8*AT32/1000000</f>
        <v>-0.12776067071763639</v>
      </c>
      <c r="AU16" s="81">
        <f>'Fixed data'!$G$8*AU32/1000000</f>
        <v>-0.12787668552161446</v>
      </c>
      <c r="AV16" s="81">
        <f>'Fixed data'!$G$8*AV32/1000000</f>
        <v>-0.12787668552161446</v>
      </c>
      <c r="AW16" s="81">
        <f>'Fixed data'!$G$8*AW32/1000000</f>
        <v>-0.12787668552161446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-7.5012057654511174E-4</v>
      </c>
      <c r="F18" s="34">
        <f>F34*'Fixed data'!$G$9</f>
        <v>-7.9994878811808932E-4</v>
      </c>
      <c r="G18" s="34">
        <f>G34*'Fixed data'!$G$9</f>
        <v>-8.5198077361957477E-4</v>
      </c>
      <c r="H18" s="34">
        <f>H34*'Fixed data'!$G$9</f>
        <v>-9.0626500440119746E-4</v>
      </c>
      <c r="I18" s="34">
        <f>I34*'Fixed data'!$G$9</f>
        <v>-9.6899855057473196E-4</v>
      </c>
      <c r="J18" s="34">
        <f>J34*'Fixed data'!$G$9</f>
        <v>-1.0346132405339935E-3</v>
      </c>
      <c r="K18" s="34">
        <f>K34*'Fixed data'!$G$9</f>
        <v>-1.103174693258093E-3</v>
      </c>
      <c r="L18" s="34">
        <f>L34*'Fixed data'!$G$9</f>
        <v>-1.1747485277261418E-3</v>
      </c>
      <c r="M18" s="34">
        <f>M34*'Fixed data'!$G$9</f>
        <v>-1.2620181768487465E-3</v>
      </c>
      <c r="N18" s="34">
        <f>N34*'Fixed data'!$G$9</f>
        <v>-1.3535691079928451E-3</v>
      </c>
      <c r="O18" s="34">
        <f>O34*'Fixed data'!$G$9</f>
        <v>-1.449505075297028E-3</v>
      </c>
      <c r="P18" s="34">
        <f>P34*'Fixed data'!$G$9</f>
        <v>-1.5499298328998845E-3</v>
      </c>
      <c r="Q18" s="34">
        <f>Q34*'Fixed data'!$G$9</f>
        <v>-1.6549471349400051E-3</v>
      </c>
      <c r="R18" s="34">
        <f>R34*'Fixed data'!$G$9</f>
        <v>-1.7646607355559795E-3</v>
      </c>
      <c r="S18" s="34">
        <f>S34*'Fixed data'!$G$9</f>
        <v>-1.8791743888863989E-3</v>
      </c>
      <c r="T18" s="34">
        <f>T34*'Fixed data'!$G$9</f>
        <v>-1.9985918490698514E-3</v>
      </c>
      <c r="U18" s="34">
        <f>U34*'Fixed data'!$G$9</f>
        <v>-2.1230168702449305E-3</v>
      </c>
      <c r="V18" s="34">
        <f>V34*'Fixed data'!$G$9</f>
        <v>-2.2525532065502231E-3</v>
      </c>
      <c r="W18" s="34">
        <f>W34*'Fixed data'!$G$9</f>
        <v>-2.3873046121243211E-3</v>
      </c>
      <c r="X18" s="34">
        <f>X34*'Fixed data'!$G$9</f>
        <v>-2.5273748411058145E-3</v>
      </c>
      <c r="Y18" s="34">
        <f>Y34*'Fixed data'!$G$9</f>
        <v>-2.6728676476332927E-3</v>
      </c>
      <c r="Z18" s="34">
        <f>Z34*'Fixed data'!$G$9</f>
        <v>-2.8238867858453474E-3</v>
      </c>
      <c r="AA18" s="34">
        <f>AA34*'Fixed data'!$G$9</f>
        <v>-2.9805360098805658E-3</v>
      </c>
      <c r="AB18" s="34">
        <f>AB34*'Fixed data'!$G$9</f>
        <v>-3.1429190738775409E-3</v>
      </c>
      <c r="AC18" s="34">
        <f>AC34*'Fixed data'!$G$9</f>
        <v>-3.3111397319748616E-3</v>
      </c>
      <c r="AD18" s="34">
        <f>AD34*'Fixed data'!$G$9</f>
        <v>-3.4853017383111194E-3</v>
      </c>
      <c r="AE18" s="34">
        <f>AE34*'Fixed data'!$G$9</f>
        <v>-3.6655088470249017E-3</v>
      </c>
      <c r="AF18" s="34">
        <f>AF34*'Fixed data'!$G$9</f>
        <v>-3.8518648122548003E-3</v>
      </c>
      <c r="AG18" s="34">
        <f>AG34*'Fixed data'!$G$9</f>
        <v>-4.0444733881394059E-3</v>
      </c>
      <c r="AH18" s="34">
        <f>AH34*'Fixed data'!$G$9</f>
        <v>-4.2389426247363493E-3</v>
      </c>
      <c r="AI18" s="34">
        <f>AI34*'Fixed data'!$G$9</f>
        <v>-4.4342585228967727E-3</v>
      </c>
      <c r="AJ18" s="34">
        <f>AJ34*'Fixed data'!$G$9</f>
        <v>-4.5503058567631814E-3</v>
      </c>
      <c r="AK18" s="34">
        <f>AK34*'Fixed data'!$G$9</f>
        <v>-4.6353372403368925E-3</v>
      </c>
      <c r="AL18" s="34">
        <f>AL34*'Fixed data'!$G$9</f>
        <v>-4.6870248033935649E-3</v>
      </c>
      <c r="AM18" s="34">
        <f>AM34*'Fixed data'!$G$9</f>
        <v>-4.7323788592561217E-3</v>
      </c>
      <c r="AN18" s="34">
        <f>AN34*'Fixed data'!$G$9</f>
        <v>-4.7771655124412508E-3</v>
      </c>
      <c r="AO18" s="34">
        <f>AO34*'Fixed data'!$G$9</f>
        <v>-4.8206909226057356E-3</v>
      </c>
      <c r="AP18" s="34">
        <f>AP34*'Fixed data'!$G$9</f>
        <v>-4.8584029251407933E-3</v>
      </c>
      <c r="AQ18" s="34">
        <f>AQ34*'Fixed data'!$G$9</f>
        <v>-4.8938529852148487E-3</v>
      </c>
      <c r="AR18" s="34">
        <f>AR34*'Fixed data'!$G$9</f>
        <v>-4.9204225620890262E-3</v>
      </c>
      <c r="AS18" s="34">
        <f>AS34*'Fixed data'!$G$9</f>
        <v>-4.9417388680768927E-3</v>
      </c>
      <c r="AT18" s="34">
        <f>AT34*'Fixed data'!$G$9</f>
        <v>-4.9538199929175016E-3</v>
      </c>
      <c r="AU18" s="34">
        <f>AU34*'Fixed data'!$G$9</f>
        <v>-4.9583183761225435E-3</v>
      </c>
      <c r="AV18" s="34">
        <f>AV34*'Fixed data'!$G$9</f>
        <v>-4.9583183761225435E-3</v>
      </c>
      <c r="AW18" s="34">
        <f>AW34*'Fixed data'!$G$9</f>
        <v>-4.9583183761225435E-3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-4.6053382516951925E-5</v>
      </c>
      <c r="F19" s="34">
        <f>F35*'Fixed data'!$G$10</f>
        <v>-4.9112567612600266E-5</v>
      </c>
      <c r="G19" s="34">
        <f>G35*'Fixed data'!$G$10</f>
        <v>-5.2307052614535544E-5</v>
      </c>
      <c r="H19" s="34">
        <f>H35*'Fixed data'!$G$10</f>
        <v>-5.563981340392609E-5</v>
      </c>
      <c r="I19" s="34">
        <f>I35*'Fixed data'!$G$10</f>
        <v>-5.9491316867384128E-5</v>
      </c>
      <c r="J19" s="34">
        <f>J35*'Fixed data'!$G$10</f>
        <v>-6.3519707115446274E-5</v>
      </c>
      <c r="K19" s="34">
        <f>K35*'Fixed data'!$G$10</f>
        <v>-6.7729012801691471E-5</v>
      </c>
      <c r="L19" s="34">
        <f>L35*'Fixed data'!$G$10</f>
        <v>-7.2123262579698707E-5</v>
      </c>
      <c r="M19" s="34">
        <f>M35*'Fixed data'!$G$10</f>
        <v>-7.7481151242977912E-5</v>
      </c>
      <c r="N19" s="34">
        <f>N35*'Fixed data'!$G$10</f>
        <v>-8.3101887673354651E-5</v>
      </c>
      <c r="O19" s="34">
        <f>O35*'Fixed data'!$G$10</f>
        <v>-8.8991841818783439E-5</v>
      </c>
      <c r="P19" s="34">
        <f>P35*'Fixed data'!$G$10</f>
        <v>-9.5157383627218775E-5</v>
      </c>
      <c r="Q19" s="34">
        <f>Q35*'Fixed data'!$G$10</f>
        <v>-1.0160488304661527E-4</v>
      </c>
      <c r="R19" s="34">
        <f>R35*'Fixed data'!$G$10</f>
        <v>-1.0834071002492734E-4</v>
      </c>
      <c r="S19" s="34">
        <f>S35*'Fixed data'!$G$10</f>
        <v>-1.153712345101096E-4</v>
      </c>
      <c r="T19" s="34">
        <f>T35*'Fixed data'!$G$10</f>
        <v>-1.2270282645011644E-4</v>
      </c>
      <c r="U19" s="34">
        <f>U35*'Fixed data'!$G$10</f>
        <v>-1.3034185579290252E-4</v>
      </c>
      <c r="V19" s="34">
        <f>V35*'Fixed data'!$G$10</f>
        <v>-1.382946924864223E-4</v>
      </c>
      <c r="W19" s="34">
        <f>W35*'Fixed data'!$G$10</f>
        <v>-1.4656770647863035E-4</v>
      </c>
      <c r="X19" s="34">
        <f>X35*'Fixed data'!$G$10</f>
        <v>-1.5516726771748108E-4</v>
      </c>
      <c r="Y19" s="34">
        <f>Y35*'Fixed data'!$G$10</f>
        <v>-1.6409974615092917E-4</v>
      </c>
      <c r="Z19" s="34">
        <f>Z35*'Fixed data'!$G$10</f>
        <v>-1.7337151172692911E-4</v>
      </c>
      <c r="AA19" s="34">
        <f>AA35*'Fixed data'!$G$10</f>
        <v>-1.8298893439343524E-4</v>
      </c>
      <c r="AB19" s="34">
        <f>AB35*'Fixed data'!$G$10</f>
        <v>-1.9295838409840227E-4</v>
      </c>
      <c r="AC19" s="34">
        <f>AC35*'Fixed data'!$G$10</f>
        <v>-2.0328623078978478E-4</v>
      </c>
      <c r="AD19" s="34">
        <f>AD35*'Fixed data'!$G$10</f>
        <v>-2.1397884441553706E-4</v>
      </c>
      <c r="AE19" s="34">
        <f>AE35*'Fixed data'!$G$10</f>
        <v>-2.2504259492361374E-4</v>
      </c>
      <c r="AF19" s="34">
        <f>AF35*'Fixed data'!$G$10</f>
        <v>-2.3648385226196936E-4</v>
      </c>
      <c r="AG19" s="34">
        <f>AG35*'Fixed data'!$G$10</f>
        <v>-2.4830898637855851E-4</v>
      </c>
      <c r="AH19" s="34">
        <f>AH35*'Fixed data'!$G$10</f>
        <v>-2.6024835508915684E-4</v>
      </c>
      <c r="AI19" s="34">
        <f>AI35*'Fixed data'!$G$10</f>
        <v>-2.7223970428137976E-4</v>
      </c>
      <c r="AJ19" s="34">
        <f>AJ35*'Fixed data'!$G$10</f>
        <v>-2.7936438853046018E-4</v>
      </c>
      <c r="AK19" s="34">
        <f>AK35*'Fixed data'!$G$10</f>
        <v>-2.8458485968684672E-4</v>
      </c>
      <c r="AL19" s="34">
        <f>AL35*'Fixed data'!$G$10</f>
        <v>-2.8775819899688347E-4</v>
      </c>
      <c r="AM19" s="34">
        <f>AM35*'Fixed data'!$G$10</f>
        <v>-2.9054269491479798E-4</v>
      </c>
      <c r="AN19" s="34">
        <f>AN35*'Fixed data'!$G$10</f>
        <v>-2.9329235534977571E-4</v>
      </c>
      <c r="AO19" s="34">
        <f>AO35*'Fixed data'!$G$10</f>
        <v>-2.9596458222394642E-4</v>
      </c>
      <c r="AP19" s="34">
        <f>AP35*'Fixed data'!$G$10</f>
        <v>-2.9827989703136903E-4</v>
      </c>
      <c r="AQ19" s="34">
        <f>AQ35*'Fixed data'!$G$10</f>
        <v>-3.0045634069641124E-4</v>
      </c>
      <c r="AR19" s="34">
        <f>AR35*'Fixed data'!$G$10</f>
        <v>-3.0208757029517223E-4</v>
      </c>
      <c r="AS19" s="34">
        <f>AS35*'Fixed data'!$G$10</f>
        <v>-3.0339627722070282E-4</v>
      </c>
      <c r="AT19" s="34">
        <f>AT35*'Fixed data'!$G$10</f>
        <v>-3.0413799352727603E-4</v>
      </c>
      <c r="AU19" s="34">
        <f>AU35*'Fixed data'!$G$10</f>
        <v>-3.0441417014331255E-4</v>
      </c>
      <c r="AV19" s="34">
        <f>AV35*'Fixed data'!$G$10</f>
        <v>-3.0441417014331255E-4</v>
      </c>
      <c r="AW19" s="34">
        <f>AW35*'Fixed data'!$G$10</f>
        <v>-3.0441417014331255E-4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-2.3873697699673912E-2</v>
      </c>
      <c r="F24" s="53">
        <f t="shared" ref="F24:BD24" si="1">SUM(F13:F23)</f>
        <v>-2.5459554290207156E-2</v>
      </c>
      <c r="G24" s="53">
        <f t="shared" si="1"/>
        <v>-2.711554924810786E-2</v>
      </c>
      <c r="H24" s="53">
        <f t="shared" si="1"/>
        <v>-2.8843225245890412E-2</v>
      </c>
      <c r="I24" s="53">
        <f t="shared" si="1"/>
        <v>-3.0839813212952299E-2</v>
      </c>
      <c r="J24" s="53">
        <f t="shared" si="1"/>
        <v>-3.2928097845750973E-2</v>
      </c>
      <c r="K24" s="53">
        <f t="shared" si="1"/>
        <v>-3.5110167565427841E-2</v>
      </c>
      <c r="L24" s="53">
        <f t="shared" si="1"/>
        <v>-3.7388110793124277E-2</v>
      </c>
      <c r="M24" s="53">
        <f t="shared" si="1"/>
        <v>-4.0165596555620742E-2</v>
      </c>
      <c r="N24" s="53">
        <f t="shared" si="1"/>
        <v>-4.3079340455734146E-2</v>
      </c>
      <c r="O24" s="53">
        <f t="shared" si="1"/>
        <v>-4.6132644622505159E-2</v>
      </c>
      <c r="P24" s="53">
        <f t="shared" si="1"/>
        <v>-4.9328811184974369E-2</v>
      </c>
      <c r="Q24" s="53">
        <f t="shared" si="1"/>
        <v>-5.2671142272182482E-2</v>
      </c>
      <c r="R24" s="53">
        <f t="shared" si="1"/>
        <v>-5.6162940013170064E-2</v>
      </c>
      <c r="S24" s="53">
        <f t="shared" si="1"/>
        <v>-5.9807506536977827E-2</v>
      </c>
      <c r="T24" s="53">
        <f t="shared" si="1"/>
        <v>-6.3608143972646344E-2</v>
      </c>
      <c r="U24" s="53">
        <f t="shared" si="1"/>
        <v>-6.7568154449216308E-2</v>
      </c>
      <c r="V24" s="53">
        <f t="shared" si="1"/>
        <v>-7.1690840095728334E-2</v>
      </c>
      <c r="W24" s="53">
        <f t="shared" si="1"/>
        <v>-7.597950304122307E-2</v>
      </c>
      <c r="X24" s="53">
        <f t="shared" si="1"/>
        <v>-8.0437445414741154E-2</v>
      </c>
      <c r="Y24" s="53">
        <f t="shared" si="1"/>
        <v>-8.5067969345323263E-2</v>
      </c>
      <c r="Z24" s="53">
        <f t="shared" si="1"/>
        <v>-8.9874376962009936E-2</v>
      </c>
      <c r="AA24" s="53">
        <f t="shared" si="1"/>
        <v>-9.4859970393841891E-2</v>
      </c>
      <c r="AB24" s="53">
        <f t="shared" si="1"/>
        <v>-0.10002805176985977</v>
      </c>
      <c r="AC24" s="53">
        <f t="shared" si="1"/>
        <v>-0.1053819232191042</v>
      </c>
      <c r="AD24" s="53">
        <f t="shared" si="1"/>
        <v>-0.11092488687061584</v>
      </c>
      <c r="AE24" s="53">
        <f t="shared" si="1"/>
        <v>-0.11666024485343526</v>
      </c>
      <c r="AF24" s="53">
        <f t="shared" si="1"/>
        <v>-0.12259129929660312</v>
      </c>
      <c r="AG24" s="53">
        <f t="shared" si="1"/>
        <v>-0.12872135232916018</v>
      </c>
      <c r="AH24" s="53">
        <f t="shared" si="1"/>
        <v>-0.13491062364309347</v>
      </c>
      <c r="AI24" s="53">
        <f t="shared" si="1"/>
        <v>-0.14112684121453861</v>
      </c>
      <c r="AJ24" s="53">
        <f t="shared" si="1"/>
        <v>-0.14482021939160447</v>
      </c>
      <c r="AK24" s="53">
        <f t="shared" si="1"/>
        <v>-0.14752646903985905</v>
      </c>
      <c r="AL24" s="53">
        <f t="shared" si="1"/>
        <v>-0.14917150224362913</v>
      </c>
      <c r="AM24" s="53">
        <f t="shared" si="1"/>
        <v>-0.15061496220589787</v>
      </c>
      <c r="AN24" s="53">
        <f t="shared" si="1"/>
        <v>-0.15204036373807087</v>
      </c>
      <c r="AO24" s="53">
        <f t="shared" si="1"/>
        <v>-0.15342562434418186</v>
      </c>
      <c r="AP24" s="53">
        <f t="shared" si="1"/>
        <v>-0.15462586464730491</v>
      </c>
      <c r="AQ24" s="53">
        <f t="shared" si="1"/>
        <v>-0.15575411528341099</v>
      </c>
      <c r="AR24" s="53">
        <f t="shared" si="1"/>
        <v>-0.15659973139652156</v>
      </c>
      <c r="AS24" s="53">
        <f t="shared" si="1"/>
        <v>-0.15727815438762513</v>
      </c>
      <c r="AT24" s="53">
        <f t="shared" si="1"/>
        <v>-0.15766265406852328</v>
      </c>
      <c r="AU24" s="53">
        <f t="shared" si="1"/>
        <v>-0.15780582177266636</v>
      </c>
      <c r="AV24" s="53">
        <f t="shared" si="1"/>
        <v>-0.15780582177266636</v>
      </c>
      <c r="AW24" s="53">
        <f t="shared" si="1"/>
        <v>-0.15780582177266636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-241.63296664894</v>
      </c>
      <c r="F31" s="43">
        <v>-257.68390427372003</v>
      </c>
      <c r="G31" s="43">
        <v>-274.44473367966077</v>
      </c>
      <c r="H31" s="43">
        <v>-291.9310687251978</v>
      </c>
      <c r="I31" s="43">
        <v>-312.13914372580109</v>
      </c>
      <c r="J31" s="43">
        <v>-333.27530861229155</v>
      </c>
      <c r="K31" s="43">
        <v>-355.36070093120094</v>
      </c>
      <c r="L31" s="43">
        <v>-378.41645822906054</v>
      </c>
      <c r="M31" s="43">
        <v>-406.52823768861111</v>
      </c>
      <c r="N31" s="43">
        <v>-436.01912726493646</v>
      </c>
      <c r="O31" s="43">
        <v>-466.92254881192736</v>
      </c>
      <c r="P31" s="43">
        <v>-499.27192418347408</v>
      </c>
      <c r="Q31" s="43">
        <v>-533.10067523346765</v>
      </c>
      <c r="R31" s="43">
        <v>-568.44222381579812</v>
      </c>
      <c r="S31" s="43">
        <v>-605.32999178435671</v>
      </c>
      <c r="T31" s="43">
        <v>-643.79740099303342</v>
      </c>
      <c r="U31" s="43">
        <v>-683.87787329571984</v>
      </c>
      <c r="V31" s="43">
        <v>-725.60483054630561</v>
      </c>
      <c r="W31" s="43">
        <v>-769.01169459868197</v>
      </c>
      <c r="X31" s="43">
        <v>-814.13188730673937</v>
      </c>
      <c r="Y31" s="43">
        <v>-860.99883052436837</v>
      </c>
      <c r="Z31" s="43">
        <v>-909.64594610545964</v>
      </c>
      <c r="AA31" s="43">
        <v>-960.10665590390363</v>
      </c>
      <c r="AB31" s="43">
        <v>-1012.4143817735911</v>
      </c>
      <c r="AC31" s="43">
        <v>-1066.602545568413</v>
      </c>
      <c r="AD31" s="43">
        <v>-1122.7045691422597</v>
      </c>
      <c r="AE31" s="43">
        <v>-1180.7538743490213</v>
      </c>
      <c r="AF31" s="43">
        <v>-1240.7838830425892</v>
      </c>
      <c r="AG31" s="43">
        <v>-1302.8280170768539</v>
      </c>
      <c r="AH31" s="43">
        <v>-1365.4715173755665</v>
      </c>
      <c r="AI31" s="43">
        <v>-1428.3877489547265</v>
      </c>
      <c r="AJ31" s="43">
        <v>-1465.769554534558</v>
      </c>
      <c r="AK31" s="43">
        <v>-1493.1603315824452</v>
      </c>
      <c r="AL31" s="43">
        <v>-1509.81021373574</v>
      </c>
      <c r="AM31" s="43">
        <v>-1524.4199117100397</v>
      </c>
      <c r="AN31" s="43">
        <v>-1538.8468348125134</v>
      </c>
      <c r="AO31" s="43">
        <v>-1552.8674793748801</v>
      </c>
      <c r="AP31" s="43">
        <v>-1565.0154770911786</v>
      </c>
      <c r="AQ31" s="43">
        <v>-1576.4348454586345</v>
      </c>
      <c r="AR31" s="43">
        <v>-1584.9935837247999</v>
      </c>
      <c r="AS31" s="43">
        <v>-1591.8601094739902</v>
      </c>
      <c r="AT31" s="43">
        <v>-1595.7517478678305</v>
      </c>
      <c r="AU31" s="43">
        <v>-1597.2007918121576</v>
      </c>
      <c r="AV31" s="43">
        <v>-1597.2007918121576</v>
      </c>
      <c r="AW31" s="43">
        <v>-1597.2007918121576</v>
      </c>
      <c r="AX31" s="43"/>
      <c r="AY31" s="43"/>
      <c r="AZ31" s="43"/>
      <c r="BA31" s="43"/>
      <c r="BB31" s="43"/>
      <c r="BC31" s="43"/>
      <c r="BD31" s="43"/>
    </row>
    <row r="32" spans="1:56" x14ac:dyDescent="0.3">
      <c r="A32" s="170"/>
      <c r="B32" s="4" t="s">
        <v>214</v>
      </c>
      <c r="D32" s="4" t="s">
        <v>88</v>
      </c>
      <c r="E32" s="43">
        <v>-51360.066654340233</v>
      </c>
      <c r="F32" s="43">
        <v>-54771.758517855982</v>
      </c>
      <c r="G32" s="43">
        <v>-58334.340757397076</v>
      </c>
      <c r="H32" s="43">
        <v>-62051.132161873466</v>
      </c>
      <c r="I32" s="43">
        <v>-66346.440427880079</v>
      </c>
      <c r="J32" s="43">
        <v>-70839.017961658566</v>
      </c>
      <c r="K32" s="43">
        <v>-75533.357634417014</v>
      </c>
      <c r="L32" s="43">
        <v>-80433.952317363422</v>
      </c>
      <c r="M32" s="43">
        <v>-86409.225008164402</v>
      </c>
      <c r="N32" s="43">
        <v>-92677.63314527279</v>
      </c>
      <c r="O32" s="43">
        <v>-99246.2806792271</v>
      </c>
      <c r="P32" s="43">
        <v>-106122.2715605657</v>
      </c>
      <c r="Q32" s="43">
        <v>-113312.70973982717</v>
      </c>
      <c r="R32" s="43">
        <v>-120824.69916754983</v>
      </c>
      <c r="S32" s="43">
        <v>-128665.34379427225</v>
      </c>
      <c r="T32" s="43">
        <v>-136841.74757053275</v>
      </c>
      <c r="U32" s="43">
        <v>-145361.01444686993</v>
      </c>
      <c r="V32" s="43">
        <v>-154230.24837382216</v>
      </c>
      <c r="W32" s="43">
        <v>-163456.55330192798</v>
      </c>
      <c r="X32" s="43">
        <v>-173047.03318172568</v>
      </c>
      <c r="Y32" s="43">
        <v>-183008.79196375393</v>
      </c>
      <c r="Z32" s="43">
        <v>-193348.93359855097</v>
      </c>
      <c r="AA32" s="43">
        <v>-204074.56203665538</v>
      </c>
      <c r="AB32" s="43">
        <v>-215192.78122860563</v>
      </c>
      <c r="AC32" s="43">
        <v>-226710.69512494013</v>
      </c>
      <c r="AD32" s="43">
        <v>-238635.40767619738</v>
      </c>
      <c r="AE32" s="43">
        <v>-250974.02283291565</v>
      </c>
      <c r="AF32" s="43">
        <v>-263733.64454563358</v>
      </c>
      <c r="AG32" s="43">
        <v>-276921.37676488969</v>
      </c>
      <c r="AH32" s="43">
        <v>-290236.50671351736</v>
      </c>
      <c r="AI32" s="43">
        <v>-303609.60680147156</v>
      </c>
      <c r="AJ32" s="43">
        <v>-311555.26112532517</v>
      </c>
      <c r="AK32" s="43">
        <v>-317377.28183054423</v>
      </c>
      <c r="AL32" s="43">
        <v>-320916.28178174945</v>
      </c>
      <c r="AM32" s="43">
        <v>-324021.63231469208</v>
      </c>
      <c r="AN32" s="43">
        <v>-327088.133307649</v>
      </c>
      <c r="AO32" s="43">
        <v>-330068.27814983088</v>
      </c>
      <c r="AP32" s="43">
        <v>-332650.38431306952</v>
      </c>
      <c r="AQ32" s="43">
        <v>-335077.61735430895</v>
      </c>
      <c r="AR32" s="43">
        <v>-336896.81187036989</v>
      </c>
      <c r="AS32" s="43">
        <v>-338356.31975562696</v>
      </c>
      <c r="AT32" s="43">
        <v>-339183.50327315013</v>
      </c>
      <c r="AU32" s="43">
        <v>-339491.50343801931</v>
      </c>
      <c r="AV32" s="43">
        <v>-339491.50343801931</v>
      </c>
      <c r="AW32" s="43">
        <v>-339491.50343801931</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-4.184835750897751E-4</v>
      </c>
      <c r="F34" s="35">
        <v>-4.4628215677304311E-4</v>
      </c>
      <c r="G34" s="35">
        <v>-4.7531019838732545E-4</v>
      </c>
      <c r="H34" s="35">
        <v>-5.0559474153787011E-4</v>
      </c>
      <c r="I34" s="35">
        <v>-5.4059305981048102E-4</v>
      </c>
      <c r="J34" s="35">
        <v>-5.7719873480612969E-4</v>
      </c>
      <c r="K34" s="35">
        <v>-6.1544837459267968E-4</v>
      </c>
      <c r="L34" s="35">
        <v>-6.5537858723799497E-4</v>
      </c>
      <c r="M34" s="35">
        <v>-7.0406531295063321E-4</v>
      </c>
      <c r="N34" s="35">
        <v>-7.5514051627919589E-4</v>
      </c>
      <c r="O34" s="35">
        <v>-8.0866208045499968E-4</v>
      </c>
      <c r="P34" s="35">
        <v>-8.6468788870936114E-4</v>
      </c>
      <c r="Q34" s="35">
        <v>-9.2327582427359695E-4</v>
      </c>
      <c r="R34" s="35">
        <v>-9.8448377037902357E-4</v>
      </c>
      <c r="S34" s="35">
        <v>-1.0483696102569582E-3</v>
      </c>
      <c r="T34" s="35">
        <v>-1.1149912271387165E-3</v>
      </c>
      <c r="U34" s="35">
        <v>-1.1844065042556169E-3</v>
      </c>
      <c r="V34" s="35">
        <v>-1.2566733248389745E-3</v>
      </c>
      <c r="W34" s="35">
        <v>-1.3318495721201067E-3</v>
      </c>
      <c r="X34" s="35">
        <v>-1.4099931293303301E-3</v>
      </c>
      <c r="Y34" s="35">
        <v>-1.4911618797009611E-3</v>
      </c>
      <c r="Z34" s="35">
        <v>-1.5754137064633174E-3</v>
      </c>
      <c r="AA34" s="35">
        <v>-1.6628064928487138E-3</v>
      </c>
      <c r="AB34" s="35">
        <v>-1.7533981220884687E-3</v>
      </c>
      <c r="AC34" s="35">
        <v>-1.847246477413898E-3</v>
      </c>
      <c r="AD34" s="35">
        <v>-1.9444094420563191E-3</v>
      </c>
      <c r="AE34" s="35">
        <v>-2.044944899247047E-3</v>
      </c>
      <c r="AF34" s="35">
        <v>-2.1489107322174E-3</v>
      </c>
      <c r="AG34" s="35">
        <v>-2.2563648241986944E-3</v>
      </c>
      <c r="AH34" s="35">
        <v>-2.3648569572246891E-3</v>
      </c>
      <c r="AI34" s="35">
        <v>-2.4738214329233887E-3</v>
      </c>
      <c r="AJ34" s="35">
        <v>-2.5385628953956303E-3</v>
      </c>
      <c r="AK34" s="35">
        <v>-2.5860009187020291E-3</v>
      </c>
      <c r="AL34" s="35">
        <v>-2.614836811026513E-3</v>
      </c>
      <c r="AM34" s="35">
        <v>-2.640139313098382E-3</v>
      </c>
      <c r="AN34" s="35">
        <v>-2.6651252677932155E-3</v>
      </c>
      <c r="AO34" s="35">
        <v>-2.6894075896257601E-3</v>
      </c>
      <c r="AP34" s="35">
        <v>-2.7104466787244135E-3</v>
      </c>
      <c r="AQ34" s="35">
        <v>-2.7302238563419986E-3</v>
      </c>
      <c r="AR34" s="35">
        <v>-2.7450467153150716E-3</v>
      </c>
      <c r="AS34" s="35">
        <v>-2.7569388353507543E-3</v>
      </c>
      <c r="AT34" s="35">
        <v>-2.7636787548683465E-3</v>
      </c>
      <c r="AU34" s="35">
        <v>-2.7661883507181764E-3</v>
      </c>
      <c r="AV34" s="35">
        <v>-2.7661883507181764E-3</v>
      </c>
      <c r="AW34" s="35">
        <v>-2.7661883507181764E-3</v>
      </c>
      <c r="AX34" s="35"/>
      <c r="AY34" s="35"/>
      <c r="AZ34" s="35"/>
      <c r="BA34" s="35"/>
      <c r="BB34" s="35"/>
      <c r="BC34" s="35"/>
      <c r="BD34" s="35"/>
    </row>
    <row r="35" spans="1:56" ht="16.5" x14ac:dyDescent="0.3">
      <c r="A35" s="170"/>
      <c r="B35" s="4" t="s">
        <v>333</v>
      </c>
      <c r="D35" s="4" t="s">
        <v>42</v>
      </c>
      <c r="E35" s="35">
        <v>-1.6754113295697484E-3</v>
      </c>
      <c r="F35" s="35">
        <v>-1.7867037708277497E-3</v>
      </c>
      <c r="G35" s="35">
        <v>-1.9029183911634642E-3</v>
      </c>
      <c r="H35" s="35">
        <v>-2.0241634524406768E-3</v>
      </c>
      <c r="I35" s="35">
        <v>-2.1642802513789409E-3</v>
      </c>
      <c r="J35" s="35">
        <v>-2.3108321503420032E-3</v>
      </c>
      <c r="K35" s="35">
        <v>-2.4639657108087433E-3</v>
      </c>
      <c r="L35" s="35">
        <v>-2.6238274942580421E-3</v>
      </c>
      <c r="M35" s="35">
        <v>-2.8187462359102332E-3</v>
      </c>
      <c r="N35" s="35">
        <v>-3.0232273181089678E-3</v>
      </c>
      <c r="O35" s="35">
        <v>-3.2375024780771922E-3</v>
      </c>
      <c r="P35" s="35">
        <v>-3.4618034530378519E-3</v>
      </c>
      <c r="Q35" s="35">
        <v>-3.6963619802138966E-3</v>
      </c>
      <c r="R35" s="35">
        <v>-3.9414097968282699E-3</v>
      </c>
      <c r="S35" s="35">
        <v>-4.1971786401039206E-3</v>
      </c>
      <c r="T35" s="35">
        <v>-4.4639002472637909E-3</v>
      </c>
      <c r="U35" s="35">
        <v>-4.7418063555308334E-3</v>
      </c>
      <c r="V35" s="35">
        <v>-5.0311287021279913E-3</v>
      </c>
      <c r="W35" s="35">
        <v>-5.332099024278213E-3</v>
      </c>
      <c r="X35" s="35">
        <v>-5.6449490592044415E-3</v>
      </c>
      <c r="Y35" s="35">
        <v>-5.9699105441296295E-3</v>
      </c>
      <c r="Z35" s="35">
        <v>-6.3072152162767211E-3</v>
      </c>
      <c r="AA35" s="35">
        <v>-6.6570948128686575E-3</v>
      </c>
      <c r="AB35" s="35">
        <v>-7.0197810711283915E-3</v>
      </c>
      <c r="AC35" s="35">
        <v>-7.3955057282788714E-3</v>
      </c>
      <c r="AD35" s="35">
        <v>-7.7845005215430368E-3</v>
      </c>
      <c r="AE35" s="35">
        <v>-8.186997188143837E-3</v>
      </c>
      <c r="AF35" s="35">
        <v>-8.6032274653042203E-3</v>
      </c>
      <c r="AG35" s="35">
        <v>-9.0334230902471349E-3</v>
      </c>
      <c r="AH35" s="35">
        <v>-9.4677745431134656E-3</v>
      </c>
      <c r="AI35" s="35">
        <v>-9.9040170337944093E-3</v>
      </c>
      <c r="AJ35" s="35">
        <v>-1.0163211387349713E-2</v>
      </c>
      <c r="AK35" s="35">
        <v>-1.0353130912107371E-2</v>
      </c>
      <c r="AL35" s="35">
        <v>-1.0468576257096907E-2</v>
      </c>
      <c r="AM35" s="35">
        <v>-1.0569875570047427E-2</v>
      </c>
      <c r="AN35" s="35">
        <v>-1.0669907576242317E-2</v>
      </c>
      <c r="AO35" s="35">
        <v>-1.0767122567530272E-2</v>
      </c>
      <c r="AP35" s="35">
        <v>-1.0851353180959124E-2</v>
      </c>
      <c r="AQ35" s="35">
        <v>-1.0930531694572967E-2</v>
      </c>
      <c r="AR35" s="35">
        <v>-1.0989875447442536E-2</v>
      </c>
      <c r="AS35" s="35">
        <v>-1.1037485900579463E-2</v>
      </c>
      <c r="AT35" s="35">
        <v>-1.1064469367057782E-2</v>
      </c>
      <c r="AU35" s="35">
        <v>-1.1074516608024275E-2</v>
      </c>
      <c r="AV35" s="35">
        <v>-1.1074516608024275E-2</v>
      </c>
      <c r="AW35" s="35">
        <v>-1.1074516608024275E-2</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LV Main (UG)</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-2.9852201446316706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-3.2691474292847671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-2.9063164109352844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-1.5959784140397049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-0.74739999999999995</v>
      </c>
      <c r="F13" s="62">
        <v>-0.7399</v>
      </c>
      <c r="G13" s="62">
        <v>-0.73129999999999995</v>
      </c>
      <c r="H13" s="62">
        <v>-0.72340000000000004</v>
      </c>
      <c r="I13" s="62">
        <v>-0.71560000000000001</v>
      </c>
      <c r="J13" s="62">
        <v>-0.70760000000000001</v>
      </c>
      <c r="K13" s="62">
        <v>-0.69979999999999998</v>
      </c>
      <c r="L13" s="62">
        <v>-0.69169999999999998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-0.74739999999999995</v>
      </c>
      <c r="F18" s="59">
        <f t="shared" ref="F18:AW18" si="0">SUM(F13:F17)</f>
        <v>-0.7399</v>
      </c>
      <c r="G18" s="59">
        <f t="shared" si="0"/>
        <v>-0.73129999999999995</v>
      </c>
      <c r="H18" s="59">
        <f t="shared" si="0"/>
        <v>-0.72340000000000004</v>
      </c>
      <c r="I18" s="59">
        <f t="shared" si="0"/>
        <v>-0.71560000000000001</v>
      </c>
      <c r="J18" s="59">
        <f t="shared" si="0"/>
        <v>-0.70760000000000001</v>
      </c>
      <c r="K18" s="59">
        <f t="shared" si="0"/>
        <v>-0.69979999999999998</v>
      </c>
      <c r="L18" s="59">
        <f t="shared" si="0"/>
        <v>-0.69169999999999998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5.1404456547198274E-3</v>
      </c>
      <c r="G19" s="33">
        <v>9.2246800046607361E-3</v>
      </c>
      <c r="H19" s="33">
        <v>1.5100568862139445E-2</v>
      </c>
      <c r="I19" s="33">
        <v>2.2272816087362285E-2</v>
      </c>
      <c r="J19" s="33">
        <v>3.0646860137449328E-2</v>
      </c>
      <c r="K19" s="33">
        <v>3.9940657890649926E-2</v>
      </c>
      <c r="L19" s="33">
        <v>5.062091159565358E-2</v>
      </c>
      <c r="M19" s="33">
        <v>6.3761387807044434E-2</v>
      </c>
      <c r="N19" s="33">
        <v>7.0986259623200682E-2</v>
      </c>
      <c r="O19" s="33">
        <v>7.8557182798637465E-2</v>
      </c>
      <c r="P19" s="33">
        <v>8.6482345238626107E-2</v>
      </c>
      <c r="Q19" s="33">
        <v>9.4769934848438001E-2</v>
      </c>
      <c r="R19" s="33">
        <v>0.1034281395333443</v>
      </c>
      <c r="S19" s="33">
        <v>0.1124651471986166</v>
      </c>
      <c r="T19" s="33">
        <v>0.1218891457495259</v>
      </c>
      <c r="U19" s="33">
        <v>0.13170832309134389</v>
      </c>
      <c r="V19" s="33">
        <v>0.14193086712934155</v>
      </c>
      <c r="W19" s="33">
        <v>0.15256496576879042</v>
      </c>
      <c r="X19" s="33">
        <v>0.16361880691496178</v>
      </c>
      <c r="Y19" s="33">
        <v>0.17510057847312699</v>
      </c>
      <c r="Z19" s="33">
        <v>0.18701846834855723</v>
      </c>
      <c r="AA19" s="33">
        <v>0.19938066444652397</v>
      </c>
      <c r="AB19" s="33">
        <v>0.21219535467229839</v>
      </c>
      <c r="AC19" s="33">
        <v>0.22547072693115217</v>
      </c>
      <c r="AD19" s="33">
        <v>0.2392149691283561</v>
      </c>
      <c r="AE19" s="33">
        <v>0.25343626916918194</v>
      </c>
      <c r="AF19" s="33">
        <v>0.26814281495890074</v>
      </c>
      <c r="AG19" s="33">
        <v>0.28334279440278404</v>
      </c>
      <c r="AH19" s="33">
        <v>0.29868961053059839</v>
      </c>
      <c r="AI19" s="33">
        <v>0.31410324215871799</v>
      </c>
      <c r="AJ19" s="33">
        <v>0.32326128240269797</v>
      </c>
      <c r="AK19" s="33">
        <v>0.32997165485869751</v>
      </c>
      <c r="AL19" s="33">
        <v>0.33405065234028697</v>
      </c>
      <c r="AM19" s="33">
        <v>0.33762983210235847</v>
      </c>
      <c r="AN19" s="33">
        <v>0.34116423447591698</v>
      </c>
      <c r="AO19" s="33">
        <v>0.34459910406439853</v>
      </c>
      <c r="AP19" s="33">
        <v>0.34757520032952016</v>
      </c>
      <c r="AQ19" s="33">
        <v>0.3503727921913326</v>
      </c>
      <c r="AR19" s="33">
        <v>0.35246956810312857</v>
      </c>
      <c r="AS19" s="33">
        <v>0.35415177467854719</v>
      </c>
      <c r="AT19" s="33">
        <v>0.35510517381144069</v>
      </c>
      <c r="AU19" s="33">
        <v>0.35546017011382913</v>
      </c>
      <c r="AV19" s="33">
        <v>0.35546017011382913</v>
      </c>
      <c r="AW19" s="33">
        <v>0.35546017011382913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5.1404456547198274E-3</v>
      </c>
      <c r="G25" s="67">
        <f t="shared" si="1"/>
        <v>9.2246800046607361E-3</v>
      </c>
      <c r="H25" s="67">
        <f t="shared" si="1"/>
        <v>1.5100568862139445E-2</v>
      </c>
      <c r="I25" s="67">
        <f t="shared" si="1"/>
        <v>2.2272816087362285E-2</v>
      </c>
      <c r="J25" s="67">
        <f t="shared" si="1"/>
        <v>3.0646860137449328E-2</v>
      </c>
      <c r="K25" s="67">
        <f t="shared" si="1"/>
        <v>3.9940657890649926E-2</v>
      </c>
      <c r="L25" s="67">
        <f t="shared" si="1"/>
        <v>5.062091159565358E-2</v>
      </c>
      <c r="M25" s="67">
        <f t="shared" si="1"/>
        <v>6.3761387807044434E-2</v>
      </c>
      <c r="N25" s="67">
        <f t="shared" si="1"/>
        <v>7.0986259623200682E-2</v>
      </c>
      <c r="O25" s="67">
        <f t="shared" si="1"/>
        <v>7.8557182798637465E-2</v>
      </c>
      <c r="P25" s="67">
        <f t="shared" si="1"/>
        <v>8.6482345238626107E-2</v>
      </c>
      <c r="Q25" s="67">
        <f t="shared" si="1"/>
        <v>9.4769934848438001E-2</v>
      </c>
      <c r="R25" s="67">
        <f t="shared" si="1"/>
        <v>0.1034281395333443</v>
      </c>
      <c r="S25" s="67">
        <f t="shared" si="1"/>
        <v>0.1124651471986166</v>
      </c>
      <c r="T25" s="67">
        <f t="shared" si="1"/>
        <v>0.1218891457495259</v>
      </c>
      <c r="U25" s="67">
        <f t="shared" si="1"/>
        <v>0.13170832309134389</v>
      </c>
      <c r="V25" s="67">
        <f t="shared" si="1"/>
        <v>0.14193086712934155</v>
      </c>
      <c r="W25" s="67">
        <f t="shared" si="1"/>
        <v>0.15256496576879042</v>
      </c>
      <c r="X25" s="67">
        <f t="shared" si="1"/>
        <v>0.16361880691496178</v>
      </c>
      <c r="Y25" s="67">
        <f t="shared" si="1"/>
        <v>0.17510057847312699</v>
      </c>
      <c r="Z25" s="67">
        <f t="shared" si="1"/>
        <v>0.18701846834855723</v>
      </c>
      <c r="AA25" s="67">
        <f t="shared" si="1"/>
        <v>0.19938066444652397</v>
      </c>
      <c r="AB25" s="67">
        <f t="shared" si="1"/>
        <v>0.21219535467229839</v>
      </c>
      <c r="AC25" s="67">
        <f t="shared" si="1"/>
        <v>0.22547072693115217</v>
      </c>
      <c r="AD25" s="67">
        <f t="shared" si="1"/>
        <v>0.2392149691283561</v>
      </c>
      <c r="AE25" s="67">
        <f t="shared" si="1"/>
        <v>0.25343626916918194</v>
      </c>
      <c r="AF25" s="67">
        <f t="shared" si="1"/>
        <v>0.26814281495890074</v>
      </c>
      <c r="AG25" s="67">
        <f t="shared" si="1"/>
        <v>0.28334279440278404</v>
      </c>
      <c r="AH25" s="67">
        <f t="shared" si="1"/>
        <v>0.29868961053059839</v>
      </c>
      <c r="AI25" s="67">
        <f t="shared" si="1"/>
        <v>0.31410324215871799</v>
      </c>
      <c r="AJ25" s="67">
        <f t="shared" si="1"/>
        <v>0.32326128240269797</v>
      </c>
      <c r="AK25" s="67">
        <f t="shared" si="1"/>
        <v>0.32997165485869751</v>
      </c>
      <c r="AL25" s="67">
        <f t="shared" si="1"/>
        <v>0.33405065234028697</v>
      </c>
      <c r="AM25" s="67">
        <f t="shared" si="1"/>
        <v>0.33762983210235847</v>
      </c>
      <c r="AN25" s="67">
        <f t="shared" si="1"/>
        <v>0.34116423447591698</v>
      </c>
      <c r="AO25" s="67">
        <f t="shared" si="1"/>
        <v>0.34459910406439853</v>
      </c>
      <c r="AP25" s="67">
        <f t="shared" si="1"/>
        <v>0.34757520032952016</v>
      </c>
      <c r="AQ25" s="67">
        <f t="shared" si="1"/>
        <v>0.3503727921913326</v>
      </c>
      <c r="AR25" s="67">
        <f t="shared" si="1"/>
        <v>0.35246956810312857</v>
      </c>
      <c r="AS25" s="67">
        <f t="shared" si="1"/>
        <v>0.35415177467854719</v>
      </c>
      <c r="AT25" s="67">
        <f t="shared" si="1"/>
        <v>0.35510517381144069</v>
      </c>
      <c r="AU25" s="67">
        <f t="shared" si="1"/>
        <v>0.35546017011382913</v>
      </c>
      <c r="AV25" s="67">
        <f t="shared" si="1"/>
        <v>0.35546017011382913</v>
      </c>
      <c r="AW25" s="67">
        <f t="shared" si="1"/>
        <v>0.35546017011382913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-0.74739999999999995</v>
      </c>
      <c r="F26" s="59">
        <f t="shared" ref="F26:BD26" si="2">F18+F25</f>
        <v>-0.73475955434528017</v>
      </c>
      <c r="G26" s="59">
        <f t="shared" si="2"/>
        <v>-0.72207531999533925</v>
      </c>
      <c r="H26" s="59">
        <f t="shared" si="2"/>
        <v>-0.70829943113786065</v>
      </c>
      <c r="I26" s="59">
        <f t="shared" si="2"/>
        <v>-0.6933271839126377</v>
      </c>
      <c r="J26" s="59">
        <f t="shared" si="2"/>
        <v>-0.67695313986255068</v>
      </c>
      <c r="K26" s="59">
        <f t="shared" si="2"/>
        <v>-0.65985934210935004</v>
      </c>
      <c r="L26" s="59">
        <f t="shared" si="2"/>
        <v>-0.64107908840434635</v>
      </c>
      <c r="M26" s="59">
        <f t="shared" si="2"/>
        <v>6.3761387807044434E-2</v>
      </c>
      <c r="N26" s="59">
        <f t="shared" si="2"/>
        <v>7.0986259623200682E-2</v>
      </c>
      <c r="O26" s="59">
        <f t="shared" si="2"/>
        <v>7.8557182798637465E-2</v>
      </c>
      <c r="P26" s="59">
        <f t="shared" si="2"/>
        <v>8.6482345238626107E-2</v>
      </c>
      <c r="Q26" s="59">
        <f t="shared" si="2"/>
        <v>9.4769934848438001E-2</v>
      </c>
      <c r="R26" s="59">
        <f t="shared" si="2"/>
        <v>0.1034281395333443</v>
      </c>
      <c r="S26" s="59">
        <f t="shared" si="2"/>
        <v>0.1124651471986166</v>
      </c>
      <c r="T26" s="59">
        <f t="shared" si="2"/>
        <v>0.1218891457495259</v>
      </c>
      <c r="U26" s="59">
        <f t="shared" si="2"/>
        <v>0.13170832309134389</v>
      </c>
      <c r="V26" s="59">
        <f t="shared" si="2"/>
        <v>0.14193086712934155</v>
      </c>
      <c r="W26" s="59">
        <f t="shared" si="2"/>
        <v>0.15256496576879042</v>
      </c>
      <c r="X26" s="59">
        <f t="shared" si="2"/>
        <v>0.16361880691496178</v>
      </c>
      <c r="Y26" s="59">
        <f t="shared" si="2"/>
        <v>0.17510057847312699</v>
      </c>
      <c r="Z26" s="59">
        <f t="shared" si="2"/>
        <v>0.18701846834855723</v>
      </c>
      <c r="AA26" s="59">
        <f t="shared" si="2"/>
        <v>0.19938066444652397</v>
      </c>
      <c r="AB26" s="59">
        <f t="shared" si="2"/>
        <v>0.21219535467229839</v>
      </c>
      <c r="AC26" s="59">
        <f t="shared" si="2"/>
        <v>0.22547072693115217</v>
      </c>
      <c r="AD26" s="59">
        <f t="shared" si="2"/>
        <v>0.2392149691283561</v>
      </c>
      <c r="AE26" s="59">
        <f t="shared" si="2"/>
        <v>0.25343626916918194</v>
      </c>
      <c r="AF26" s="59">
        <f t="shared" si="2"/>
        <v>0.26814281495890074</v>
      </c>
      <c r="AG26" s="59">
        <f t="shared" si="2"/>
        <v>0.28334279440278404</v>
      </c>
      <c r="AH26" s="59">
        <f t="shared" si="2"/>
        <v>0.29868961053059839</v>
      </c>
      <c r="AI26" s="59">
        <f t="shared" si="2"/>
        <v>0.31410324215871799</v>
      </c>
      <c r="AJ26" s="59">
        <f t="shared" si="2"/>
        <v>0.32326128240269797</v>
      </c>
      <c r="AK26" s="59">
        <f t="shared" si="2"/>
        <v>0.32997165485869751</v>
      </c>
      <c r="AL26" s="59">
        <f t="shared" si="2"/>
        <v>0.33405065234028697</v>
      </c>
      <c r="AM26" s="59">
        <f t="shared" si="2"/>
        <v>0.33762983210235847</v>
      </c>
      <c r="AN26" s="59">
        <f t="shared" si="2"/>
        <v>0.34116423447591698</v>
      </c>
      <c r="AO26" s="59">
        <f t="shared" si="2"/>
        <v>0.34459910406439853</v>
      </c>
      <c r="AP26" s="59">
        <f t="shared" si="2"/>
        <v>0.34757520032952016</v>
      </c>
      <c r="AQ26" s="59">
        <f t="shared" si="2"/>
        <v>0.3503727921913326</v>
      </c>
      <c r="AR26" s="59">
        <f t="shared" si="2"/>
        <v>0.35246956810312857</v>
      </c>
      <c r="AS26" s="59">
        <f t="shared" si="2"/>
        <v>0.35415177467854719</v>
      </c>
      <c r="AT26" s="59">
        <f t="shared" si="2"/>
        <v>0.35510517381144069</v>
      </c>
      <c r="AU26" s="59">
        <f t="shared" si="2"/>
        <v>0.35546017011382913</v>
      </c>
      <c r="AV26" s="59">
        <f t="shared" si="2"/>
        <v>0.35546017011382913</v>
      </c>
      <c r="AW26" s="59">
        <f t="shared" si="2"/>
        <v>0.35546017011382913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-0.59792000000000001</v>
      </c>
      <c r="F28" s="34">
        <f t="shared" ref="F28:AW28" si="4">F26*F27</f>
        <v>-0.58780764347622416</v>
      </c>
      <c r="G28" s="34">
        <f t="shared" si="4"/>
        <v>-0.57766025599627147</v>
      </c>
      <c r="H28" s="34">
        <f t="shared" si="4"/>
        <v>-0.56663954491028856</v>
      </c>
      <c r="I28" s="34">
        <f t="shared" si="4"/>
        <v>-0.55466174713011018</v>
      </c>
      <c r="J28" s="34">
        <f t="shared" si="4"/>
        <v>-0.54156251189004057</v>
      </c>
      <c r="K28" s="34">
        <f t="shared" si="4"/>
        <v>-0.52788747368748001</v>
      </c>
      <c r="L28" s="34">
        <f t="shared" si="4"/>
        <v>-0.51286327072347715</v>
      </c>
      <c r="M28" s="34">
        <f t="shared" si="4"/>
        <v>5.100911024563555E-2</v>
      </c>
      <c r="N28" s="34">
        <f t="shared" si="4"/>
        <v>5.6789007698560545E-2</v>
      </c>
      <c r="O28" s="34">
        <f t="shared" si="4"/>
        <v>6.2845746238909969E-2</v>
      </c>
      <c r="P28" s="34">
        <f t="shared" si="4"/>
        <v>6.9185876190900886E-2</v>
      </c>
      <c r="Q28" s="34">
        <f t="shared" si="4"/>
        <v>7.58159478787504E-2</v>
      </c>
      <c r="R28" s="34">
        <f t="shared" si="4"/>
        <v>8.2742511626675452E-2</v>
      </c>
      <c r="S28" s="34">
        <f t="shared" si="4"/>
        <v>8.9972117758893286E-2</v>
      </c>
      <c r="T28" s="34">
        <f t="shared" si="4"/>
        <v>9.7511316599620729E-2</v>
      </c>
      <c r="U28" s="34">
        <f t="shared" si="4"/>
        <v>0.10536665847307512</v>
      </c>
      <c r="V28" s="34">
        <f t="shared" si="4"/>
        <v>0.11354469370347325</v>
      </c>
      <c r="W28" s="34">
        <f t="shared" si="4"/>
        <v>0.12205197261503234</v>
      </c>
      <c r="X28" s="34">
        <f t="shared" si="4"/>
        <v>0.13089504553196943</v>
      </c>
      <c r="Y28" s="34">
        <f t="shared" si="4"/>
        <v>0.14008046277850159</v>
      </c>
      <c r="Z28" s="34">
        <f t="shared" si="4"/>
        <v>0.14961477467884579</v>
      </c>
      <c r="AA28" s="34">
        <f t="shared" si="4"/>
        <v>0.15950453155721919</v>
      </c>
      <c r="AB28" s="34">
        <f t="shared" si="4"/>
        <v>0.16975628373783871</v>
      </c>
      <c r="AC28" s="34">
        <f t="shared" si="4"/>
        <v>0.18037658154492175</v>
      </c>
      <c r="AD28" s="34">
        <f t="shared" si="4"/>
        <v>0.1913719753026849</v>
      </c>
      <c r="AE28" s="34">
        <f t="shared" si="4"/>
        <v>0.20274901533534556</v>
      </c>
      <c r="AF28" s="34">
        <f t="shared" si="4"/>
        <v>0.21451425196712059</v>
      </c>
      <c r="AG28" s="34">
        <f t="shared" si="4"/>
        <v>0.22667423552222724</v>
      </c>
      <c r="AH28" s="34">
        <f t="shared" si="4"/>
        <v>0.23895168842447873</v>
      </c>
      <c r="AI28" s="34">
        <f t="shared" si="4"/>
        <v>0.25128259372697442</v>
      </c>
      <c r="AJ28" s="34">
        <f t="shared" si="4"/>
        <v>0.2586090259221584</v>
      </c>
      <c r="AK28" s="34">
        <f t="shared" si="4"/>
        <v>0.26397732388695799</v>
      </c>
      <c r="AL28" s="34">
        <f t="shared" si="4"/>
        <v>0.26724052187222957</v>
      </c>
      <c r="AM28" s="34">
        <f t="shared" si="4"/>
        <v>0.27010386568188677</v>
      </c>
      <c r="AN28" s="34">
        <f t="shared" si="4"/>
        <v>0.2729313875807336</v>
      </c>
      <c r="AO28" s="34">
        <f t="shared" si="4"/>
        <v>0.27567928325151886</v>
      </c>
      <c r="AP28" s="34">
        <f t="shared" si="4"/>
        <v>0.27806016026361613</v>
      </c>
      <c r="AQ28" s="34">
        <f t="shared" si="4"/>
        <v>0.28029823375306612</v>
      </c>
      <c r="AR28" s="34">
        <f t="shared" si="4"/>
        <v>0.28197565448250289</v>
      </c>
      <c r="AS28" s="34">
        <f t="shared" si="4"/>
        <v>0.28332141974283775</v>
      </c>
      <c r="AT28" s="34">
        <f t="shared" si="4"/>
        <v>0.28408413904915258</v>
      </c>
      <c r="AU28" s="34">
        <f t="shared" si="4"/>
        <v>0.28436813609106332</v>
      </c>
      <c r="AV28" s="34">
        <f t="shared" si="4"/>
        <v>0.28436813609106332</v>
      </c>
      <c r="AW28" s="34">
        <f t="shared" si="4"/>
        <v>0.28436813609106332</v>
      </c>
      <c r="AX28" s="34"/>
      <c r="AY28" s="34"/>
      <c r="AZ28" s="34"/>
      <c r="BA28" s="34"/>
      <c r="BB28" s="34"/>
      <c r="BC28" s="34"/>
      <c r="BD28" s="34"/>
    </row>
    <row r="29" spans="1:56" x14ac:dyDescent="0.3">
      <c r="A29" s="115"/>
      <c r="B29" s="9" t="s">
        <v>92</v>
      </c>
      <c r="C29" s="11" t="s">
        <v>44</v>
      </c>
      <c r="D29" s="9" t="s">
        <v>40</v>
      </c>
      <c r="E29" s="34">
        <f>E26-E28</f>
        <v>-0.14947999999999995</v>
      </c>
      <c r="F29" s="34">
        <f t="shared" ref="F29:AW29" si="5">F26-F28</f>
        <v>-0.14695191086905601</v>
      </c>
      <c r="G29" s="34">
        <f t="shared" si="5"/>
        <v>-0.14441506399906778</v>
      </c>
      <c r="H29" s="34">
        <f t="shared" si="5"/>
        <v>-0.14165988622757208</v>
      </c>
      <c r="I29" s="34">
        <f t="shared" si="5"/>
        <v>-0.13866543678252752</v>
      </c>
      <c r="J29" s="34">
        <f t="shared" si="5"/>
        <v>-0.13539062797251011</v>
      </c>
      <c r="K29" s="34">
        <f t="shared" si="5"/>
        <v>-0.13197186842187003</v>
      </c>
      <c r="L29" s="34">
        <f t="shared" si="5"/>
        <v>-0.1282158176808692</v>
      </c>
      <c r="M29" s="34">
        <f t="shared" si="5"/>
        <v>1.2752277561408884E-2</v>
      </c>
      <c r="N29" s="34">
        <f t="shared" si="5"/>
        <v>1.4197251924640136E-2</v>
      </c>
      <c r="O29" s="34">
        <f t="shared" si="5"/>
        <v>1.5711436559727496E-2</v>
      </c>
      <c r="P29" s="34">
        <f t="shared" si="5"/>
        <v>1.7296469047725221E-2</v>
      </c>
      <c r="Q29" s="34">
        <f t="shared" si="5"/>
        <v>1.89539869696876E-2</v>
      </c>
      <c r="R29" s="34">
        <f t="shared" si="5"/>
        <v>2.0685627906668849E-2</v>
      </c>
      <c r="S29" s="34">
        <f t="shared" si="5"/>
        <v>2.2493029439723311E-2</v>
      </c>
      <c r="T29" s="34">
        <f t="shared" si="5"/>
        <v>2.4377829149905175E-2</v>
      </c>
      <c r="U29" s="34">
        <f t="shared" si="5"/>
        <v>2.634166461826877E-2</v>
      </c>
      <c r="V29" s="34">
        <f t="shared" si="5"/>
        <v>2.83861734258683E-2</v>
      </c>
      <c r="W29" s="34">
        <f t="shared" si="5"/>
        <v>3.0512993153758078E-2</v>
      </c>
      <c r="X29" s="34">
        <f t="shared" si="5"/>
        <v>3.272376138299235E-2</v>
      </c>
      <c r="Y29" s="34">
        <f t="shared" si="5"/>
        <v>3.5020115694625403E-2</v>
      </c>
      <c r="Z29" s="34">
        <f t="shared" si="5"/>
        <v>3.7403693669711441E-2</v>
      </c>
      <c r="AA29" s="34">
        <f t="shared" si="5"/>
        <v>3.9876132889304777E-2</v>
      </c>
      <c r="AB29" s="34">
        <f t="shared" si="5"/>
        <v>4.2439070934459672E-2</v>
      </c>
      <c r="AC29" s="34">
        <f t="shared" si="5"/>
        <v>4.5094145386230411E-2</v>
      </c>
      <c r="AD29" s="34">
        <f t="shared" si="5"/>
        <v>4.7842993825671198E-2</v>
      </c>
      <c r="AE29" s="34">
        <f t="shared" si="5"/>
        <v>5.0687253833836377E-2</v>
      </c>
      <c r="AF29" s="34">
        <f t="shared" si="5"/>
        <v>5.3628562991780149E-2</v>
      </c>
      <c r="AG29" s="34">
        <f t="shared" si="5"/>
        <v>5.6668558880556802E-2</v>
      </c>
      <c r="AH29" s="34">
        <f t="shared" si="5"/>
        <v>5.9737922106119667E-2</v>
      </c>
      <c r="AI29" s="34">
        <f t="shared" si="5"/>
        <v>6.2820648431743564E-2</v>
      </c>
      <c r="AJ29" s="34">
        <f t="shared" si="5"/>
        <v>6.4652256480539572E-2</v>
      </c>
      <c r="AK29" s="34">
        <f t="shared" si="5"/>
        <v>6.5994330971739512E-2</v>
      </c>
      <c r="AL29" s="34">
        <f t="shared" si="5"/>
        <v>6.6810130468057394E-2</v>
      </c>
      <c r="AM29" s="34">
        <f t="shared" si="5"/>
        <v>6.7525966420471706E-2</v>
      </c>
      <c r="AN29" s="34">
        <f t="shared" si="5"/>
        <v>6.8232846895183386E-2</v>
      </c>
      <c r="AO29" s="34">
        <f t="shared" si="5"/>
        <v>6.8919820812879673E-2</v>
      </c>
      <c r="AP29" s="34">
        <f t="shared" si="5"/>
        <v>6.9515040065904032E-2</v>
      </c>
      <c r="AQ29" s="34">
        <f t="shared" si="5"/>
        <v>7.0074558438266488E-2</v>
      </c>
      <c r="AR29" s="34">
        <f t="shared" si="5"/>
        <v>7.0493913620625681E-2</v>
      </c>
      <c r="AS29" s="34">
        <f t="shared" si="5"/>
        <v>7.0830354935709439E-2</v>
      </c>
      <c r="AT29" s="34">
        <f t="shared" si="5"/>
        <v>7.1021034762288104E-2</v>
      </c>
      <c r="AU29" s="34">
        <f t="shared" si="5"/>
        <v>7.1092034022765815E-2</v>
      </c>
      <c r="AV29" s="34">
        <f t="shared" si="5"/>
        <v>7.1092034022765815E-2</v>
      </c>
      <c r="AW29" s="34">
        <f t="shared" si="5"/>
        <v>7.1092034022765815E-2</v>
      </c>
      <c r="AX29" s="34"/>
      <c r="AY29" s="34"/>
      <c r="AZ29" s="34"/>
      <c r="BA29" s="34"/>
      <c r="BB29" s="34"/>
      <c r="BC29" s="34"/>
      <c r="BD29" s="34"/>
    </row>
    <row r="30" spans="1:56" ht="16.5" hidden="1" customHeight="1" outlineLevel="1" x14ac:dyDescent="0.35">
      <c r="A30" s="115"/>
      <c r="B30" s="9" t="s">
        <v>1</v>
      </c>
      <c r="C30" s="11" t="s">
        <v>53</v>
      </c>
      <c r="D30" s="9" t="s">
        <v>40</v>
      </c>
      <c r="F30" s="34">
        <f>$E$28/'Fixed data'!$C$7</f>
        <v>-1.3287111111111111E-2</v>
      </c>
      <c r="G30" s="34">
        <f>$E$28/'Fixed data'!$C$7</f>
        <v>-1.3287111111111111E-2</v>
      </c>
      <c r="H30" s="34">
        <f>$E$28/'Fixed data'!$C$7</f>
        <v>-1.3287111111111111E-2</v>
      </c>
      <c r="I30" s="34">
        <f>$E$28/'Fixed data'!$C$7</f>
        <v>-1.3287111111111111E-2</v>
      </c>
      <c r="J30" s="34">
        <f>$E$28/'Fixed data'!$C$7</f>
        <v>-1.3287111111111111E-2</v>
      </c>
      <c r="K30" s="34">
        <f>$E$28/'Fixed data'!$C$7</f>
        <v>-1.3287111111111111E-2</v>
      </c>
      <c r="L30" s="34">
        <f>$E$28/'Fixed data'!$C$7</f>
        <v>-1.3287111111111111E-2</v>
      </c>
      <c r="M30" s="34">
        <f>$E$28/'Fixed data'!$C$7</f>
        <v>-1.3287111111111111E-2</v>
      </c>
      <c r="N30" s="34">
        <f>$E$28/'Fixed data'!$C$7</f>
        <v>-1.3287111111111111E-2</v>
      </c>
      <c r="O30" s="34">
        <f>$E$28/'Fixed data'!$C$7</f>
        <v>-1.3287111111111111E-2</v>
      </c>
      <c r="P30" s="34">
        <f>$E$28/'Fixed data'!$C$7</f>
        <v>-1.3287111111111111E-2</v>
      </c>
      <c r="Q30" s="34">
        <f>$E$28/'Fixed data'!$C$7</f>
        <v>-1.3287111111111111E-2</v>
      </c>
      <c r="R30" s="34">
        <f>$E$28/'Fixed data'!$C$7</f>
        <v>-1.3287111111111111E-2</v>
      </c>
      <c r="S30" s="34">
        <f>$E$28/'Fixed data'!$C$7</f>
        <v>-1.3287111111111111E-2</v>
      </c>
      <c r="T30" s="34">
        <f>$E$28/'Fixed data'!$C$7</f>
        <v>-1.3287111111111111E-2</v>
      </c>
      <c r="U30" s="34">
        <f>$E$28/'Fixed data'!$C$7</f>
        <v>-1.3287111111111111E-2</v>
      </c>
      <c r="V30" s="34">
        <f>$E$28/'Fixed data'!$C$7</f>
        <v>-1.3287111111111111E-2</v>
      </c>
      <c r="W30" s="34">
        <f>$E$28/'Fixed data'!$C$7</f>
        <v>-1.3287111111111111E-2</v>
      </c>
      <c r="X30" s="34">
        <f>$E$28/'Fixed data'!$C$7</f>
        <v>-1.3287111111111111E-2</v>
      </c>
      <c r="Y30" s="34">
        <f>$E$28/'Fixed data'!$C$7</f>
        <v>-1.3287111111111111E-2</v>
      </c>
      <c r="Z30" s="34">
        <f>$E$28/'Fixed data'!$C$7</f>
        <v>-1.3287111111111111E-2</v>
      </c>
      <c r="AA30" s="34">
        <f>$E$28/'Fixed data'!$C$7</f>
        <v>-1.3287111111111111E-2</v>
      </c>
      <c r="AB30" s="34">
        <f>$E$28/'Fixed data'!$C$7</f>
        <v>-1.3287111111111111E-2</v>
      </c>
      <c r="AC30" s="34">
        <f>$E$28/'Fixed data'!$C$7</f>
        <v>-1.3287111111111111E-2</v>
      </c>
      <c r="AD30" s="34">
        <f>$E$28/'Fixed data'!$C$7</f>
        <v>-1.3287111111111111E-2</v>
      </c>
      <c r="AE30" s="34">
        <f>$E$28/'Fixed data'!$C$7</f>
        <v>-1.3287111111111111E-2</v>
      </c>
      <c r="AF30" s="34">
        <f>$E$28/'Fixed data'!$C$7</f>
        <v>-1.3287111111111111E-2</v>
      </c>
      <c r="AG30" s="34">
        <f>$E$28/'Fixed data'!$C$7</f>
        <v>-1.3287111111111111E-2</v>
      </c>
      <c r="AH30" s="34">
        <f>$E$28/'Fixed data'!$C$7</f>
        <v>-1.3287111111111111E-2</v>
      </c>
      <c r="AI30" s="34">
        <f>$E$28/'Fixed data'!$C$7</f>
        <v>-1.3287111111111111E-2</v>
      </c>
      <c r="AJ30" s="34">
        <f>$E$28/'Fixed data'!$C$7</f>
        <v>-1.3287111111111111E-2</v>
      </c>
      <c r="AK30" s="34">
        <f>$E$28/'Fixed data'!$C$7</f>
        <v>-1.3287111111111111E-2</v>
      </c>
      <c r="AL30" s="34">
        <f>$E$28/'Fixed data'!$C$7</f>
        <v>-1.3287111111111111E-2</v>
      </c>
      <c r="AM30" s="34">
        <f>$E$28/'Fixed data'!$C$7</f>
        <v>-1.3287111111111111E-2</v>
      </c>
      <c r="AN30" s="34">
        <f>$E$28/'Fixed data'!$C$7</f>
        <v>-1.3287111111111111E-2</v>
      </c>
      <c r="AO30" s="34">
        <f>$E$28/'Fixed data'!$C$7</f>
        <v>-1.3287111111111111E-2</v>
      </c>
      <c r="AP30" s="34">
        <f>$E$28/'Fixed data'!$C$7</f>
        <v>-1.3287111111111111E-2</v>
      </c>
      <c r="AQ30" s="34">
        <f>$E$28/'Fixed data'!$C$7</f>
        <v>-1.3287111111111111E-2</v>
      </c>
      <c r="AR30" s="34">
        <f>$E$28/'Fixed data'!$C$7</f>
        <v>-1.3287111111111111E-2</v>
      </c>
      <c r="AS30" s="34">
        <f>$E$28/'Fixed data'!$C$7</f>
        <v>-1.3287111111111111E-2</v>
      </c>
      <c r="AT30" s="34">
        <f>$E$28/'Fixed data'!$C$7</f>
        <v>-1.3287111111111111E-2</v>
      </c>
      <c r="AU30" s="34">
        <f>$E$28/'Fixed data'!$C$7</f>
        <v>-1.3287111111111111E-2</v>
      </c>
      <c r="AV30" s="34">
        <f>$E$28/'Fixed data'!$C$7</f>
        <v>-1.3287111111111111E-2</v>
      </c>
      <c r="AW30" s="34">
        <f>$E$28/'Fixed data'!$C$7</f>
        <v>-1.3287111111111111E-2</v>
      </c>
      <c r="AX30" s="34">
        <f>$E$28/'Fixed data'!$C$7</f>
        <v>-1.3287111111111111E-2</v>
      </c>
      <c r="AY30" s="34"/>
      <c r="AZ30" s="34"/>
      <c r="BA30" s="34"/>
      <c r="BB30" s="34"/>
      <c r="BC30" s="34"/>
      <c r="BD30" s="34"/>
    </row>
    <row r="31" spans="1:56" ht="16.5" hidden="1" customHeight="1" outlineLevel="1" x14ac:dyDescent="0.35">
      <c r="A31" s="115"/>
      <c r="B31" s="9" t="s">
        <v>2</v>
      </c>
      <c r="C31" s="11" t="s">
        <v>54</v>
      </c>
      <c r="D31" s="9" t="s">
        <v>40</v>
      </c>
      <c r="F31" s="34"/>
      <c r="G31" s="34">
        <f>$F$28/'Fixed data'!$C$7</f>
        <v>-1.3062392077249426E-2</v>
      </c>
      <c r="H31" s="34">
        <f>$F$28/'Fixed data'!$C$7</f>
        <v>-1.3062392077249426E-2</v>
      </c>
      <c r="I31" s="34">
        <f>$F$28/'Fixed data'!$C$7</f>
        <v>-1.3062392077249426E-2</v>
      </c>
      <c r="J31" s="34">
        <f>$F$28/'Fixed data'!$C$7</f>
        <v>-1.3062392077249426E-2</v>
      </c>
      <c r="K31" s="34">
        <f>$F$28/'Fixed data'!$C$7</f>
        <v>-1.3062392077249426E-2</v>
      </c>
      <c r="L31" s="34">
        <f>$F$28/'Fixed data'!$C$7</f>
        <v>-1.3062392077249426E-2</v>
      </c>
      <c r="M31" s="34">
        <f>$F$28/'Fixed data'!$C$7</f>
        <v>-1.3062392077249426E-2</v>
      </c>
      <c r="N31" s="34">
        <f>$F$28/'Fixed data'!$C$7</f>
        <v>-1.3062392077249426E-2</v>
      </c>
      <c r="O31" s="34">
        <f>$F$28/'Fixed data'!$C$7</f>
        <v>-1.3062392077249426E-2</v>
      </c>
      <c r="P31" s="34">
        <f>$F$28/'Fixed data'!$C$7</f>
        <v>-1.3062392077249426E-2</v>
      </c>
      <c r="Q31" s="34">
        <f>$F$28/'Fixed data'!$C$7</f>
        <v>-1.3062392077249426E-2</v>
      </c>
      <c r="R31" s="34">
        <f>$F$28/'Fixed data'!$C$7</f>
        <v>-1.3062392077249426E-2</v>
      </c>
      <c r="S31" s="34">
        <f>$F$28/'Fixed data'!$C$7</f>
        <v>-1.3062392077249426E-2</v>
      </c>
      <c r="T31" s="34">
        <f>$F$28/'Fixed data'!$C$7</f>
        <v>-1.3062392077249426E-2</v>
      </c>
      <c r="U31" s="34">
        <f>$F$28/'Fixed data'!$C$7</f>
        <v>-1.3062392077249426E-2</v>
      </c>
      <c r="V31" s="34">
        <f>$F$28/'Fixed data'!$C$7</f>
        <v>-1.3062392077249426E-2</v>
      </c>
      <c r="W31" s="34">
        <f>$F$28/'Fixed data'!$C$7</f>
        <v>-1.3062392077249426E-2</v>
      </c>
      <c r="X31" s="34">
        <f>$F$28/'Fixed data'!$C$7</f>
        <v>-1.3062392077249426E-2</v>
      </c>
      <c r="Y31" s="34">
        <f>$F$28/'Fixed data'!$C$7</f>
        <v>-1.3062392077249426E-2</v>
      </c>
      <c r="Z31" s="34">
        <f>$F$28/'Fixed data'!$C$7</f>
        <v>-1.3062392077249426E-2</v>
      </c>
      <c r="AA31" s="34">
        <f>$F$28/'Fixed data'!$C$7</f>
        <v>-1.3062392077249426E-2</v>
      </c>
      <c r="AB31" s="34">
        <f>$F$28/'Fixed data'!$C$7</f>
        <v>-1.3062392077249426E-2</v>
      </c>
      <c r="AC31" s="34">
        <f>$F$28/'Fixed data'!$C$7</f>
        <v>-1.3062392077249426E-2</v>
      </c>
      <c r="AD31" s="34">
        <f>$F$28/'Fixed data'!$C$7</f>
        <v>-1.3062392077249426E-2</v>
      </c>
      <c r="AE31" s="34">
        <f>$F$28/'Fixed data'!$C$7</f>
        <v>-1.3062392077249426E-2</v>
      </c>
      <c r="AF31" s="34">
        <f>$F$28/'Fixed data'!$C$7</f>
        <v>-1.3062392077249426E-2</v>
      </c>
      <c r="AG31" s="34">
        <f>$F$28/'Fixed data'!$C$7</f>
        <v>-1.3062392077249426E-2</v>
      </c>
      <c r="AH31" s="34">
        <f>$F$28/'Fixed data'!$C$7</f>
        <v>-1.3062392077249426E-2</v>
      </c>
      <c r="AI31" s="34">
        <f>$F$28/'Fixed data'!$C$7</f>
        <v>-1.3062392077249426E-2</v>
      </c>
      <c r="AJ31" s="34">
        <f>$F$28/'Fixed data'!$C$7</f>
        <v>-1.3062392077249426E-2</v>
      </c>
      <c r="AK31" s="34">
        <f>$F$28/'Fixed data'!$C$7</f>
        <v>-1.3062392077249426E-2</v>
      </c>
      <c r="AL31" s="34">
        <f>$F$28/'Fixed data'!$C$7</f>
        <v>-1.3062392077249426E-2</v>
      </c>
      <c r="AM31" s="34">
        <f>$F$28/'Fixed data'!$C$7</f>
        <v>-1.3062392077249426E-2</v>
      </c>
      <c r="AN31" s="34">
        <f>$F$28/'Fixed data'!$C$7</f>
        <v>-1.3062392077249426E-2</v>
      </c>
      <c r="AO31" s="34">
        <f>$F$28/'Fixed data'!$C$7</f>
        <v>-1.3062392077249426E-2</v>
      </c>
      <c r="AP31" s="34">
        <f>$F$28/'Fixed data'!$C$7</f>
        <v>-1.3062392077249426E-2</v>
      </c>
      <c r="AQ31" s="34">
        <f>$F$28/'Fixed data'!$C$7</f>
        <v>-1.3062392077249426E-2</v>
      </c>
      <c r="AR31" s="34">
        <f>$F$28/'Fixed data'!$C$7</f>
        <v>-1.3062392077249426E-2</v>
      </c>
      <c r="AS31" s="34">
        <f>$F$28/'Fixed data'!$C$7</f>
        <v>-1.3062392077249426E-2</v>
      </c>
      <c r="AT31" s="34">
        <f>$F$28/'Fixed data'!$C$7</f>
        <v>-1.3062392077249426E-2</v>
      </c>
      <c r="AU31" s="34">
        <f>$F$28/'Fixed data'!$C$7</f>
        <v>-1.3062392077249426E-2</v>
      </c>
      <c r="AV31" s="34">
        <f>$F$28/'Fixed data'!$C$7</f>
        <v>-1.3062392077249426E-2</v>
      </c>
      <c r="AW31" s="34">
        <f>$F$28/'Fixed data'!$C$7</f>
        <v>-1.3062392077249426E-2</v>
      </c>
      <c r="AX31" s="34">
        <f>$F$28/'Fixed data'!$C$7</f>
        <v>-1.3062392077249426E-2</v>
      </c>
      <c r="AY31" s="34">
        <f>$F$28/'Fixed data'!$C$7</f>
        <v>-1.3062392077249426E-2</v>
      </c>
      <c r="AZ31" s="34"/>
      <c r="BA31" s="34"/>
      <c r="BB31" s="34"/>
      <c r="BC31" s="34"/>
      <c r="BD31" s="34"/>
    </row>
    <row r="32" spans="1:56" ht="16.5" hidden="1" customHeight="1" outlineLevel="1" x14ac:dyDescent="0.35">
      <c r="A32" s="115"/>
      <c r="B32" s="9" t="s">
        <v>3</v>
      </c>
      <c r="C32" s="11" t="s">
        <v>55</v>
      </c>
      <c r="D32" s="9" t="s">
        <v>40</v>
      </c>
      <c r="F32" s="34"/>
      <c r="G32" s="34"/>
      <c r="H32" s="34">
        <f>$G$28/'Fixed data'!$C$7</f>
        <v>-1.2836894577694921E-2</v>
      </c>
      <c r="I32" s="34">
        <f>$G$28/'Fixed data'!$C$7</f>
        <v>-1.2836894577694921E-2</v>
      </c>
      <c r="J32" s="34">
        <f>$G$28/'Fixed data'!$C$7</f>
        <v>-1.2836894577694921E-2</v>
      </c>
      <c r="K32" s="34">
        <f>$G$28/'Fixed data'!$C$7</f>
        <v>-1.2836894577694921E-2</v>
      </c>
      <c r="L32" s="34">
        <f>$G$28/'Fixed data'!$C$7</f>
        <v>-1.2836894577694921E-2</v>
      </c>
      <c r="M32" s="34">
        <f>$G$28/'Fixed data'!$C$7</f>
        <v>-1.2836894577694921E-2</v>
      </c>
      <c r="N32" s="34">
        <f>$G$28/'Fixed data'!$C$7</f>
        <v>-1.2836894577694921E-2</v>
      </c>
      <c r="O32" s="34">
        <f>$G$28/'Fixed data'!$C$7</f>
        <v>-1.2836894577694921E-2</v>
      </c>
      <c r="P32" s="34">
        <f>$G$28/'Fixed data'!$C$7</f>
        <v>-1.2836894577694921E-2</v>
      </c>
      <c r="Q32" s="34">
        <f>$G$28/'Fixed data'!$C$7</f>
        <v>-1.2836894577694921E-2</v>
      </c>
      <c r="R32" s="34">
        <f>$G$28/'Fixed data'!$C$7</f>
        <v>-1.2836894577694921E-2</v>
      </c>
      <c r="S32" s="34">
        <f>$G$28/'Fixed data'!$C$7</f>
        <v>-1.2836894577694921E-2</v>
      </c>
      <c r="T32" s="34">
        <f>$G$28/'Fixed data'!$C$7</f>
        <v>-1.2836894577694921E-2</v>
      </c>
      <c r="U32" s="34">
        <f>$G$28/'Fixed data'!$C$7</f>
        <v>-1.2836894577694921E-2</v>
      </c>
      <c r="V32" s="34">
        <f>$G$28/'Fixed data'!$C$7</f>
        <v>-1.2836894577694921E-2</v>
      </c>
      <c r="W32" s="34">
        <f>$G$28/'Fixed data'!$C$7</f>
        <v>-1.2836894577694921E-2</v>
      </c>
      <c r="X32" s="34">
        <f>$G$28/'Fixed data'!$C$7</f>
        <v>-1.2836894577694921E-2</v>
      </c>
      <c r="Y32" s="34">
        <f>$G$28/'Fixed data'!$C$7</f>
        <v>-1.2836894577694921E-2</v>
      </c>
      <c r="Z32" s="34">
        <f>$G$28/'Fixed data'!$C$7</f>
        <v>-1.2836894577694921E-2</v>
      </c>
      <c r="AA32" s="34">
        <f>$G$28/'Fixed data'!$C$7</f>
        <v>-1.2836894577694921E-2</v>
      </c>
      <c r="AB32" s="34">
        <f>$G$28/'Fixed data'!$C$7</f>
        <v>-1.2836894577694921E-2</v>
      </c>
      <c r="AC32" s="34">
        <f>$G$28/'Fixed data'!$C$7</f>
        <v>-1.2836894577694921E-2</v>
      </c>
      <c r="AD32" s="34">
        <f>$G$28/'Fixed data'!$C$7</f>
        <v>-1.2836894577694921E-2</v>
      </c>
      <c r="AE32" s="34">
        <f>$G$28/'Fixed data'!$C$7</f>
        <v>-1.2836894577694921E-2</v>
      </c>
      <c r="AF32" s="34">
        <f>$G$28/'Fixed data'!$C$7</f>
        <v>-1.2836894577694921E-2</v>
      </c>
      <c r="AG32" s="34">
        <f>$G$28/'Fixed data'!$C$7</f>
        <v>-1.2836894577694921E-2</v>
      </c>
      <c r="AH32" s="34">
        <f>$G$28/'Fixed data'!$C$7</f>
        <v>-1.2836894577694921E-2</v>
      </c>
      <c r="AI32" s="34">
        <f>$G$28/'Fixed data'!$C$7</f>
        <v>-1.2836894577694921E-2</v>
      </c>
      <c r="AJ32" s="34">
        <f>$G$28/'Fixed data'!$C$7</f>
        <v>-1.2836894577694921E-2</v>
      </c>
      <c r="AK32" s="34">
        <f>$G$28/'Fixed data'!$C$7</f>
        <v>-1.2836894577694921E-2</v>
      </c>
      <c r="AL32" s="34">
        <f>$G$28/'Fixed data'!$C$7</f>
        <v>-1.2836894577694921E-2</v>
      </c>
      <c r="AM32" s="34">
        <f>$G$28/'Fixed data'!$C$7</f>
        <v>-1.2836894577694921E-2</v>
      </c>
      <c r="AN32" s="34">
        <f>$G$28/'Fixed data'!$C$7</f>
        <v>-1.2836894577694921E-2</v>
      </c>
      <c r="AO32" s="34">
        <f>$G$28/'Fixed data'!$C$7</f>
        <v>-1.2836894577694921E-2</v>
      </c>
      <c r="AP32" s="34">
        <f>$G$28/'Fixed data'!$C$7</f>
        <v>-1.2836894577694921E-2</v>
      </c>
      <c r="AQ32" s="34">
        <f>$G$28/'Fixed data'!$C$7</f>
        <v>-1.2836894577694921E-2</v>
      </c>
      <c r="AR32" s="34">
        <f>$G$28/'Fixed data'!$C$7</f>
        <v>-1.2836894577694921E-2</v>
      </c>
      <c r="AS32" s="34">
        <f>$G$28/'Fixed data'!$C$7</f>
        <v>-1.2836894577694921E-2</v>
      </c>
      <c r="AT32" s="34">
        <f>$G$28/'Fixed data'!$C$7</f>
        <v>-1.2836894577694921E-2</v>
      </c>
      <c r="AU32" s="34">
        <f>$G$28/'Fixed data'!$C$7</f>
        <v>-1.2836894577694921E-2</v>
      </c>
      <c r="AV32" s="34">
        <f>$G$28/'Fixed data'!$C$7</f>
        <v>-1.2836894577694921E-2</v>
      </c>
      <c r="AW32" s="34">
        <f>$G$28/'Fixed data'!$C$7</f>
        <v>-1.2836894577694921E-2</v>
      </c>
      <c r="AX32" s="34">
        <f>$G$28/'Fixed data'!$C$7</f>
        <v>-1.2836894577694921E-2</v>
      </c>
      <c r="AY32" s="34">
        <f>$G$28/'Fixed data'!$C$7</f>
        <v>-1.2836894577694921E-2</v>
      </c>
      <c r="AZ32" s="34">
        <f>$G$28/'Fixed data'!$C$7</f>
        <v>-1.2836894577694921E-2</v>
      </c>
      <c r="BA32" s="34"/>
      <c r="BB32" s="34"/>
      <c r="BC32" s="34"/>
      <c r="BD32" s="34"/>
    </row>
    <row r="33" spans="1:57" ht="16.5" hidden="1" customHeight="1" outlineLevel="1" x14ac:dyDescent="0.35">
      <c r="A33" s="115"/>
      <c r="B33" s="9" t="s">
        <v>4</v>
      </c>
      <c r="C33" s="11" t="s">
        <v>56</v>
      </c>
      <c r="D33" s="9" t="s">
        <v>40</v>
      </c>
      <c r="F33" s="34"/>
      <c r="G33" s="34"/>
      <c r="H33" s="34"/>
      <c r="I33" s="34">
        <f>$H$28/'Fixed data'!$C$7</f>
        <v>-1.2591989886895302E-2</v>
      </c>
      <c r="J33" s="34">
        <f>$H$28/'Fixed data'!$C$7</f>
        <v>-1.2591989886895302E-2</v>
      </c>
      <c r="K33" s="34">
        <f>$H$28/'Fixed data'!$C$7</f>
        <v>-1.2591989886895302E-2</v>
      </c>
      <c r="L33" s="34">
        <f>$H$28/'Fixed data'!$C$7</f>
        <v>-1.2591989886895302E-2</v>
      </c>
      <c r="M33" s="34">
        <f>$H$28/'Fixed data'!$C$7</f>
        <v>-1.2591989886895302E-2</v>
      </c>
      <c r="N33" s="34">
        <f>$H$28/'Fixed data'!$C$7</f>
        <v>-1.2591989886895302E-2</v>
      </c>
      <c r="O33" s="34">
        <f>$H$28/'Fixed data'!$C$7</f>
        <v>-1.2591989886895302E-2</v>
      </c>
      <c r="P33" s="34">
        <f>$H$28/'Fixed data'!$C$7</f>
        <v>-1.2591989886895302E-2</v>
      </c>
      <c r="Q33" s="34">
        <f>$H$28/'Fixed data'!$C$7</f>
        <v>-1.2591989886895302E-2</v>
      </c>
      <c r="R33" s="34">
        <f>$H$28/'Fixed data'!$C$7</f>
        <v>-1.2591989886895302E-2</v>
      </c>
      <c r="S33" s="34">
        <f>$H$28/'Fixed data'!$C$7</f>
        <v>-1.2591989886895302E-2</v>
      </c>
      <c r="T33" s="34">
        <f>$H$28/'Fixed data'!$C$7</f>
        <v>-1.2591989886895302E-2</v>
      </c>
      <c r="U33" s="34">
        <f>$H$28/'Fixed data'!$C$7</f>
        <v>-1.2591989886895302E-2</v>
      </c>
      <c r="V33" s="34">
        <f>$H$28/'Fixed data'!$C$7</f>
        <v>-1.2591989886895302E-2</v>
      </c>
      <c r="W33" s="34">
        <f>$H$28/'Fixed data'!$C$7</f>
        <v>-1.2591989886895302E-2</v>
      </c>
      <c r="X33" s="34">
        <f>$H$28/'Fixed data'!$C$7</f>
        <v>-1.2591989886895302E-2</v>
      </c>
      <c r="Y33" s="34">
        <f>$H$28/'Fixed data'!$C$7</f>
        <v>-1.2591989886895302E-2</v>
      </c>
      <c r="Z33" s="34">
        <f>$H$28/'Fixed data'!$C$7</f>
        <v>-1.2591989886895302E-2</v>
      </c>
      <c r="AA33" s="34">
        <f>$H$28/'Fixed data'!$C$7</f>
        <v>-1.2591989886895302E-2</v>
      </c>
      <c r="AB33" s="34">
        <f>$H$28/'Fixed data'!$C$7</f>
        <v>-1.2591989886895302E-2</v>
      </c>
      <c r="AC33" s="34">
        <f>$H$28/'Fixed data'!$C$7</f>
        <v>-1.2591989886895302E-2</v>
      </c>
      <c r="AD33" s="34">
        <f>$H$28/'Fixed data'!$C$7</f>
        <v>-1.2591989886895302E-2</v>
      </c>
      <c r="AE33" s="34">
        <f>$H$28/'Fixed data'!$C$7</f>
        <v>-1.2591989886895302E-2</v>
      </c>
      <c r="AF33" s="34">
        <f>$H$28/'Fixed data'!$C$7</f>
        <v>-1.2591989886895302E-2</v>
      </c>
      <c r="AG33" s="34">
        <f>$H$28/'Fixed data'!$C$7</f>
        <v>-1.2591989886895302E-2</v>
      </c>
      <c r="AH33" s="34">
        <f>$H$28/'Fixed data'!$C$7</f>
        <v>-1.2591989886895302E-2</v>
      </c>
      <c r="AI33" s="34">
        <f>$H$28/'Fixed data'!$C$7</f>
        <v>-1.2591989886895302E-2</v>
      </c>
      <c r="AJ33" s="34">
        <f>$H$28/'Fixed data'!$C$7</f>
        <v>-1.2591989886895302E-2</v>
      </c>
      <c r="AK33" s="34">
        <f>$H$28/'Fixed data'!$C$7</f>
        <v>-1.2591989886895302E-2</v>
      </c>
      <c r="AL33" s="34">
        <f>$H$28/'Fixed data'!$C$7</f>
        <v>-1.2591989886895302E-2</v>
      </c>
      <c r="AM33" s="34">
        <f>$H$28/'Fixed data'!$C$7</f>
        <v>-1.2591989886895302E-2</v>
      </c>
      <c r="AN33" s="34">
        <f>$H$28/'Fixed data'!$C$7</f>
        <v>-1.2591989886895302E-2</v>
      </c>
      <c r="AO33" s="34">
        <f>$H$28/'Fixed data'!$C$7</f>
        <v>-1.2591989886895302E-2</v>
      </c>
      <c r="AP33" s="34">
        <f>$H$28/'Fixed data'!$C$7</f>
        <v>-1.2591989886895302E-2</v>
      </c>
      <c r="AQ33" s="34">
        <f>$H$28/'Fixed data'!$C$7</f>
        <v>-1.2591989886895302E-2</v>
      </c>
      <c r="AR33" s="34">
        <f>$H$28/'Fixed data'!$C$7</f>
        <v>-1.2591989886895302E-2</v>
      </c>
      <c r="AS33" s="34">
        <f>$H$28/'Fixed data'!$C$7</f>
        <v>-1.2591989886895302E-2</v>
      </c>
      <c r="AT33" s="34">
        <f>$H$28/'Fixed data'!$C$7</f>
        <v>-1.2591989886895302E-2</v>
      </c>
      <c r="AU33" s="34">
        <f>$H$28/'Fixed data'!$C$7</f>
        <v>-1.2591989886895302E-2</v>
      </c>
      <c r="AV33" s="34">
        <f>$H$28/'Fixed data'!$C$7</f>
        <v>-1.2591989886895302E-2</v>
      </c>
      <c r="AW33" s="34">
        <f>$H$28/'Fixed data'!$C$7</f>
        <v>-1.2591989886895302E-2</v>
      </c>
      <c r="AX33" s="34">
        <f>$H$28/'Fixed data'!$C$7</f>
        <v>-1.2591989886895302E-2</v>
      </c>
      <c r="AY33" s="34">
        <f>$H$28/'Fixed data'!$C$7</f>
        <v>-1.2591989886895302E-2</v>
      </c>
      <c r="AZ33" s="34">
        <f>$H$28/'Fixed data'!$C$7</f>
        <v>-1.2591989886895302E-2</v>
      </c>
      <c r="BA33" s="34">
        <f>$H$28/'Fixed data'!$C$7</f>
        <v>-1.2591989886895302E-2</v>
      </c>
      <c r="BB33" s="34"/>
      <c r="BC33" s="34"/>
      <c r="BD33" s="34"/>
    </row>
    <row r="34" spans="1:57" ht="16.5" hidden="1" customHeight="1" outlineLevel="1" x14ac:dyDescent="0.35">
      <c r="A34" s="115"/>
      <c r="B34" s="9" t="s">
        <v>5</v>
      </c>
      <c r="C34" s="11" t="s">
        <v>57</v>
      </c>
      <c r="D34" s="9" t="s">
        <v>40</v>
      </c>
      <c r="F34" s="34"/>
      <c r="G34" s="34"/>
      <c r="H34" s="34"/>
      <c r="I34" s="34"/>
      <c r="J34" s="34">
        <f>$I$28/'Fixed data'!$C$7</f>
        <v>-1.2325816602891337E-2</v>
      </c>
      <c r="K34" s="34">
        <f>$I$28/'Fixed data'!$C$7</f>
        <v>-1.2325816602891337E-2</v>
      </c>
      <c r="L34" s="34">
        <f>$I$28/'Fixed data'!$C$7</f>
        <v>-1.2325816602891337E-2</v>
      </c>
      <c r="M34" s="34">
        <f>$I$28/'Fixed data'!$C$7</f>
        <v>-1.2325816602891337E-2</v>
      </c>
      <c r="N34" s="34">
        <f>$I$28/'Fixed data'!$C$7</f>
        <v>-1.2325816602891337E-2</v>
      </c>
      <c r="O34" s="34">
        <f>$I$28/'Fixed data'!$C$7</f>
        <v>-1.2325816602891337E-2</v>
      </c>
      <c r="P34" s="34">
        <f>$I$28/'Fixed data'!$C$7</f>
        <v>-1.2325816602891337E-2</v>
      </c>
      <c r="Q34" s="34">
        <f>$I$28/'Fixed data'!$C$7</f>
        <v>-1.2325816602891337E-2</v>
      </c>
      <c r="R34" s="34">
        <f>$I$28/'Fixed data'!$C$7</f>
        <v>-1.2325816602891337E-2</v>
      </c>
      <c r="S34" s="34">
        <f>$I$28/'Fixed data'!$C$7</f>
        <v>-1.2325816602891337E-2</v>
      </c>
      <c r="T34" s="34">
        <f>$I$28/'Fixed data'!$C$7</f>
        <v>-1.2325816602891337E-2</v>
      </c>
      <c r="U34" s="34">
        <f>$I$28/'Fixed data'!$C$7</f>
        <v>-1.2325816602891337E-2</v>
      </c>
      <c r="V34" s="34">
        <f>$I$28/'Fixed data'!$C$7</f>
        <v>-1.2325816602891337E-2</v>
      </c>
      <c r="W34" s="34">
        <f>$I$28/'Fixed data'!$C$7</f>
        <v>-1.2325816602891337E-2</v>
      </c>
      <c r="X34" s="34">
        <f>$I$28/'Fixed data'!$C$7</f>
        <v>-1.2325816602891337E-2</v>
      </c>
      <c r="Y34" s="34">
        <f>$I$28/'Fixed data'!$C$7</f>
        <v>-1.2325816602891337E-2</v>
      </c>
      <c r="Z34" s="34">
        <f>$I$28/'Fixed data'!$C$7</f>
        <v>-1.2325816602891337E-2</v>
      </c>
      <c r="AA34" s="34">
        <f>$I$28/'Fixed data'!$C$7</f>
        <v>-1.2325816602891337E-2</v>
      </c>
      <c r="AB34" s="34">
        <f>$I$28/'Fixed data'!$C$7</f>
        <v>-1.2325816602891337E-2</v>
      </c>
      <c r="AC34" s="34">
        <f>$I$28/'Fixed data'!$C$7</f>
        <v>-1.2325816602891337E-2</v>
      </c>
      <c r="AD34" s="34">
        <f>$I$28/'Fixed data'!$C$7</f>
        <v>-1.2325816602891337E-2</v>
      </c>
      <c r="AE34" s="34">
        <f>$I$28/'Fixed data'!$C$7</f>
        <v>-1.2325816602891337E-2</v>
      </c>
      <c r="AF34" s="34">
        <f>$I$28/'Fixed data'!$C$7</f>
        <v>-1.2325816602891337E-2</v>
      </c>
      <c r="AG34" s="34">
        <f>$I$28/'Fixed data'!$C$7</f>
        <v>-1.2325816602891337E-2</v>
      </c>
      <c r="AH34" s="34">
        <f>$I$28/'Fixed data'!$C$7</f>
        <v>-1.2325816602891337E-2</v>
      </c>
      <c r="AI34" s="34">
        <f>$I$28/'Fixed data'!$C$7</f>
        <v>-1.2325816602891337E-2</v>
      </c>
      <c r="AJ34" s="34">
        <f>$I$28/'Fixed data'!$C$7</f>
        <v>-1.2325816602891337E-2</v>
      </c>
      <c r="AK34" s="34">
        <f>$I$28/'Fixed data'!$C$7</f>
        <v>-1.2325816602891337E-2</v>
      </c>
      <c r="AL34" s="34">
        <f>$I$28/'Fixed data'!$C$7</f>
        <v>-1.2325816602891337E-2</v>
      </c>
      <c r="AM34" s="34">
        <f>$I$28/'Fixed data'!$C$7</f>
        <v>-1.2325816602891337E-2</v>
      </c>
      <c r="AN34" s="34">
        <f>$I$28/'Fixed data'!$C$7</f>
        <v>-1.2325816602891337E-2</v>
      </c>
      <c r="AO34" s="34">
        <f>$I$28/'Fixed data'!$C$7</f>
        <v>-1.2325816602891337E-2</v>
      </c>
      <c r="AP34" s="34">
        <f>$I$28/'Fixed data'!$C$7</f>
        <v>-1.2325816602891337E-2</v>
      </c>
      <c r="AQ34" s="34">
        <f>$I$28/'Fixed data'!$C$7</f>
        <v>-1.2325816602891337E-2</v>
      </c>
      <c r="AR34" s="34">
        <f>$I$28/'Fixed data'!$C$7</f>
        <v>-1.2325816602891337E-2</v>
      </c>
      <c r="AS34" s="34">
        <f>$I$28/'Fixed data'!$C$7</f>
        <v>-1.2325816602891337E-2</v>
      </c>
      <c r="AT34" s="34">
        <f>$I$28/'Fixed data'!$C$7</f>
        <v>-1.2325816602891337E-2</v>
      </c>
      <c r="AU34" s="34">
        <f>$I$28/'Fixed data'!$C$7</f>
        <v>-1.2325816602891337E-2</v>
      </c>
      <c r="AV34" s="34">
        <f>$I$28/'Fixed data'!$C$7</f>
        <v>-1.2325816602891337E-2</v>
      </c>
      <c r="AW34" s="34">
        <f>$I$28/'Fixed data'!$C$7</f>
        <v>-1.2325816602891337E-2</v>
      </c>
      <c r="AX34" s="34">
        <f>$I$28/'Fixed data'!$C$7</f>
        <v>-1.2325816602891337E-2</v>
      </c>
      <c r="AY34" s="34">
        <f>$I$28/'Fixed data'!$C$7</f>
        <v>-1.2325816602891337E-2</v>
      </c>
      <c r="AZ34" s="34">
        <f>$I$28/'Fixed data'!$C$7</f>
        <v>-1.2325816602891337E-2</v>
      </c>
      <c r="BA34" s="34">
        <f>$I$28/'Fixed data'!$C$7</f>
        <v>-1.2325816602891337E-2</v>
      </c>
      <c r="BB34" s="34">
        <f>$I$28/'Fixed data'!$C$7</f>
        <v>-1.2325816602891337E-2</v>
      </c>
      <c r="BC34" s="34"/>
      <c r="BD34" s="34"/>
    </row>
    <row r="35" spans="1:57" ht="16.5" hidden="1" customHeight="1" outlineLevel="1" x14ac:dyDescent="0.35">
      <c r="A35" s="115"/>
      <c r="B35" s="9" t="s">
        <v>6</v>
      </c>
      <c r="C35" s="11" t="s">
        <v>58</v>
      </c>
      <c r="D35" s="9" t="s">
        <v>40</v>
      </c>
      <c r="F35" s="34"/>
      <c r="G35" s="34"/>
      <c r="H35" s="34"/>
      <c r="I35" s="34"/>
      <c r="J35" s="34"/>
      <c r="K35" s="34">
        <f>$J$28/'Fixed data'!$C$7</f>
        <v>-1.2034722486445345E-2</v>
      </c>
      <c r="L35" s="34">
        <f>$J$28/'Fixed data'!$C$7</f>
        <v>-1.2034722486445345E-2</v>
      </c>
      <c r="M35" s="34">
        <f>$J$28/'Fixed data'!$C$7</f>
        <v>-1.2034722486445345E-2</v>
      </c>
      <c r="N35" s="34">
        <f>$J$28/'Fixed data'!$C$7</f>
        <v>-1.2034722486445345E-2</v>
      </c>
      <c r="O35" s="34">
        <f>$J$28/'Fixed data'!$C$7</f>
        <v>-1.2034722486445345E-2</v>
      </c>
      <c r="P35" s="34">
        <f>$J$28/'Fixed data'!$C$7</f>
        <v>-1.2034722486445345E-2</v>
      </c>
      <c r="Q35" s="34">
        <f>$J$28/'Fixed data'!$C$7</f>
        <v>-1.2034722486445345E-2</v>
      </c>
      <c r="R35" s="34">
        <f>$J$28/'Fixed data'!$C$7</f>
        <v>-1.2034722486445345E-2</v>
      </c>
      <c r="S35" s="34">
        <f>$J$28/'Fixed data'!$C$7</f>
        <v>-1.2034722486445345E-2</v>
      </c>
      <c r="T35" s="34">
        <f>$J$28/'Fixed data'!$C$7</f>
        <v>-1.2034722486445345E-2</v>
      </c>
      <c r="U35" s="34">
        <f>$J$28/'Fixed data'!$C$7</f>
        <v>-1.2034722486445345E-2</v>
      </c>
      <c r="V35" s="34">
        <f>$J$28/'Fixed data'!$C$7</f>
        <v>-1.2034722486445345E-2</v>
      </c>
      <c r="W35" s="34">
        <f>$J$28/'Fixed data'!$C$7</f>
        <v>-1.2034722486445345E-2</v>
      </c>
      <c r="X35" s="34">
        <f>$J$28/'Fixed data'!$C$7</f>
        <v>-1.2034722486445345E-2</v>
      </c>
      <c r="Y35" s="34">
        <f>$J$28/'Fixed data'!$C$7</f>
        <v>-1.2034722486445345E-2</v>
      </c>
      <c r="Z35" s="34">
        <f>$J$28/'Fixed data'!$C$7</f>
        <v>-1.2034722486445345E-2</v>
      </c>
      <c r="AA35" s="34">
        <f>$J$28/'Fixed data'!$C$7</f>
        <v>-1.2034722486445345E-2</v>
      </c>
      <c r="AB35" s="34">
        <f>$J$28/'Fixed data'!$C$7</f>
        <v>-1.2034722486445345E-2</v>
      </c>
      <c r="AC35" s="34">
        <f>$J$28/'Fixed data'!$C$7</f>
        <v>-1.2034722486445345E-2</v>
      </c>
      <c r="AD35" s="34">
        <f>$J$28/'Fixed data'!$C$7</f>
        <v>-1.2034722486445345E-2</v>
      </c>
      <c r="AE35" s="34">
        <f>$J$28/'Fixed data'!$C$7</f>
        <v>-1.2034722486445345E-2</v>
      </c>
      <c r="AF35" s="34">
        <f>$J$28/'Fixed data'!$C$7</f>
        <v>-1.2034722486445345E-2</v>
      </c>
      <c r="AG35" s="34">
        <f>$J$28/'Fixed data'!$C$7</f>
        <v>-1.2034722486445345E-2</v>
      </c>
      <c r="AH35" s="34">
        <f>$J$28/'Fixed data'!$C$7</f>
        <v>-1.2034722486445345E-2</v>
      </c>
      <c r="AI35" s="34">
        <f>$J$28/'Fixed data'!$C$7</f>
        <v>-1.2034722486445345E-2</v>
      </c>
      <c r="AJ35" s="34">
        <f>$J$28/'Fixed data'!$C$7</f>
        <v>-1.2034722486445345E-2</v>
      </c>
      <c r="AK35" s="34">
        <f>$J$28/'Fixed data'!$C$7</f>
        <v>-1.2034722486445345E-2</v>
      </c>
      <c r="AL35" s="34">
        <f>$J$28/'Fixed data'!$C$7</f>
        <v>-1.2034722486445345E-2</v>
      </c>
      <c r="AM35" s="34">
        <f>$J$28/'Fixed data'!$C$7</f>
        <v>-1.2034722486445345E-2</v>
      </c>
      <c r="AN35" s="34">
        <f>$J$28/'Fixed data'!$C$7</f>
        <v>-1.2034722486445345E-2</v>
      </c>
      <c r="AO35" s="34">
        <f>$J$28/'Fixed data'!$C$7</f>
        <v>-1.2034722486445345E-2</v>
      </c>
      <c r="AP35" s="34">
        <f>$J$28/'Fixed data'!$C$7</f>
        <v>-1.2034722486445345E-2</v>
      </c>
      <c r="AQ35" s="34">
        <f>$J$28/'Fixed data'!$C$7</f>
        <v>-1.2034722486445345E-2</v>
      </c>
      <c r="AR35" s="34">
        <f>$J$28/'Fixed data'!$C$7</f>
        <v>-1.2034722486445345E-2</v>
      </c>
      <c r="AS35" s="34">
        <f>$J$28/'Fixed data'!$C$7</f>
        <v>-1.2034722486445345E-2</v>
      </c>
      <c r="AT35" s="34">
        <f>$J$28/'Fixed data'!$C$7</f>
        <v>-1.2034722486445345E-2</v>
      </c>
      <c r="AU35" s="34">
        <f>$J$28/'Fixed data'!$C$7</f>
        <v>-1.2034722486445345E-2</v>
      </c>
      <c r="AV35" s="34">
        <f>$J$28/'Fixed data'!$C$7</f>
        <v>-1.2034722486445345E-2</v>
      </c>
      <c r="AW35" s="34">
        <f>$J$28/'Fixed data'!$C$7</f>
        <v>-1.2034722486445345E-2</v>
      </c>
      <c r="AX35" s="34">
        <f>$J$28/'Fixed data'!$C$7</f>
        <v>-1.2034722486445345E-2</v>
      </c>
      <c r="AY35" s="34">
        <f>$J$28/'Fixed data'!$C$7</f>
        <v>-1.2034722486445345E-2</v>
      </c>
      <c r="AZ35" s="34">
        <f>$J$28/'Fixed data'!$C$7</f>
        <v>-1.2034722486445345E-2</v>
      </c>
      <c r="BA35" s="34">
        <f>$J$28/'Fixed data'!$C$7</f>
        <v>-1.2034722486445345E-2</v>
      </c>
      <c r="BB35" s="34">
        <f>$J$28/'Fixed data'!$C$7</f>
        <v>-1.2034722486445345E-2</v>
      </c>
      <c r="BC35" s="34">
        <f>$J$28/'Fixed data'!$C$7</f>
        <v>-1.2034722486445345E-2</v>
      </c>
      <c r="BD35" s="34"/>
    </row>
    <row r="36" spans="1:57" ht="16.5" hidden="1" customHeight="1" outlineLevel="1" x14ac:dyDescent="0.35">
      <c r="A36" s="115"/>
      <c r="B36" s="9" t="s">
        <v>32</v>
      </c>
      <c r="C36" s="11" t="s">
        <v>59</v>
      </c>
      <c r="D36" s="9" t="s">
        <v>40</v>
      </c>
      <c r="F36" s="34"/>
      <c r="G36" s="34"/>
      <c r="H36" s="34"/>
      <c r="I36" s="34"/>
      <c r="J36" s="34"/>
      <c r="K36" s="34"/>
      <c r="L36" s="34">
        <f>$K$28/'Fixed data'!$C$7</f>
        <v>-1.1730832748610667E-2</v>
      </c>
      <c r="M36" s="34">
        <f>$K$28/'Fixed data'!$C$7</f>
        <v>-1.1730832748610667E-2</v>
      </c>
      <c r="N36" s="34">
        <f>$K$28/'Fixed data'!$C$7</f>
        <v>-1.1730832748610667E-2</v>
      </c>
      <c r="O36" s="34">
        <f>$K$28/'Fixed data'!$C$7</f>
        <v>-1.1730832748610667E-2</v>
      </c>
      <c r="P36" s="34">
        <f>$K$28/'Fixed data'!$C$7</f>
        <v>-1.1730832748610667E-2</v>
      </c>
      <c r="Q36" s="34">
        <f>$K$28/'Fixed data'!$C$7</f>
        <v>-1.1730832748610667E-2</v>
      </c>
      <c r="R36" s="34">
        <f>$K$28/'Fixed data'!$C$7</f>
        <v>-1.1730832748610667E-2</v>
      </c>
      <c r="S36" s="34">
        <f>$K$28/'Fixed data'!$C$7</f>
        <v>-1.1730832748610667E-2</v>
      </c>
      <c r="T36" s="34">
        <f>$K$28/'Fixed data'!$C$7</f>
        <v>-1.1730832748610667E-2</v>
      </c>
      <c r="U36" s="34">
        <f>$K$28/'Fixed data'!$C$7</f>
        <v>-1.1730832748610667E-2</v>
      </c>
      <c r="V36" s="34">
        <f>$K$28/'Fixed data'!$C$7</f>
        <v>-1.1730832748610667E-2</v>
      </c>
      <c r="W36" s="34">
        <f>$K$28/'Fixed data'!$C$7</f>
        <v>-1.1730832748610667E-2</v>
      </c>
      <c r="X36" s="34">
        <f>$K$28/'Fixed data'!$C$7</f>
        <v>-1.1730832748610667E-2</v>
      </c>
      <c r="Y36" s="34">
        <f>$K$28/'Fixed data'!$C$7</f>
        <v>-1.1730832748610667E-2</v>
      </c>
      <c r="Z36" s="34">
        <f>$K$28/'Fixed data'!$C$7</f>
        <v>-1.1730832748610667E-2</v>
      </c>
      <c r="AA36" s="34">
        <f>$K$28/'Fixed data'!$C$7</f>
        <v>-1.1730832748610667E-2</v>
      </c>
      <c r="AB36" s="34">
        <f>$K$28/'Fixed data'!$C$7</f>
        <v>-1.1730832748610667E-2</v>
      </c>
      <c r="AC36" s="34">
        <f>$K$28/'Fixed data'!$C$7</f>
        <v>-1.1730832748610667E-2</v>
      </c>
      <c r="AD36" s="34">
        <f>$K$28/'Fixed data'!$C$7</f>
        <v>-1.1730832748610667E-2</v>
      </c>
      <c r="AE36" s="34">
        <f>$K$28/'Fixed data'!$C$7</f>
        <v>-1.1730832748610667E-2</v>
      </c>
      <c r="AF36" s="34">
        <f>$K$28/'Fixed data'!$C$7</f>
        <v>-1.1730832748610667E-2</v>
      </c>
      <c r="AG36" s="34">
        <f>$K$28/'Fixed data'!$C$7</f>
        <v>-1.1730832748610667E-2</v>
      </c>
      <c r="AH36" s="34">
        <f>$K$28/'Fixed data'!$C$7</f>
        <v>-1.1730832748610667E-2</v>
      </c>
      <c r="AI36" s="34">
        <f>$K$28/'Fixed data'!$C$7</f>
        <v>-1.1730832748610667E-2</v>
      </c>
      <c r="AJ36" s="34">
        <f>$K$28/'Fixed data'!$C$7</f>
        <v>-1.1730832748610667E-2</v>
      </c>
      <c r="AK36" s="34">
        <f>$K$28/'Fixed data'!$C$7</f>
        <v>-1.1730832748610667E-2</v>
      </c>
      <c r="AL36" s="34">
        <f>$K$28/'Fixed data'!$C$7</f>
        <v>-1.1730832748610667E-2</v>
      </c>
      <c r="AM36" s="34">
        <f>$K$28/'Fixed data'!$C$7</f>
        <v>-1.1730832748610667E-2</v>
      </c>
      <c r="AN36" s="34">
        <f>$K$28/'Fixed data'!$C$7</f>
        <v>-1.1730832748610667E-2</v>
      </c>
      <c r="AO36" s="34">
        <f>$K$28/'Fixed data'!$C$7</f>
        <v>-1.1730832748610667E-2</v>
      </c>
      <c r="AP36" s="34">
        <f>$K$28/'Fixed data'!$C$7</f>
        <v>-1.1730832748610667E-2</v>
      </c>
      <c r="AQ36" s="34">
        <f>$K$28/'Fixed data'!$C$7</f>
        <v>-1.1730832748610667E-2</v>
      </c>
      <c r="AR36" s="34">
        <f>$K$28/'Fixed data'!$C$7</f>
        <v>-1.1730832748610667E-2</v>
      </c>
      <c r="AS36" s="34">
        <f>$K$28/'Fixed data'!$C$7</f>
        <v>-1.1730832748610667E-2</v>
      </c>
      <c r="AT36" s="34">
        <f>$K$28/'Fixed data'!$C$7</f>
        <v>-1.1730832748610667E-2</v>
      </c>
      <c r="AU36" s="34">
        <f>$K$28/'Fixed data'!$C$7</f>
        <v>-1.1730832748610667E-2</v>
      </c>
      <c r="AV36" s="34">
        <f>$K$28/'Fixed data'!$C$7</f>
        <v>-1.1730832748610667E-2</v>
      </c>
      <c r="AW36" s="34">
        <f>$K$28/'Fixed data'!$C$7</f>
        <v>-1.1730832748610667E-2</v>
      </c>
      <c r="AX36" s="34">
        <f>$K$28/'Fixed data'!$C$7</f>
        <v>-1.1730832748610667E-2</v>
      </c>
      <c r="AY36" s="34">
        <f>$K$28/'Fixed data'!$C$7</f>
        <v>-1.1730832748610667E-2</v>
      </c>
      <c r="AZ36" s="34">
        <f>$K$28/'Fixed data'!$C$7</f>
        <v>-1.1730832748610667E-2</v>
      </c>
      <c r="BA36" s="34">
        <f>$K$28/'Fixed data'!$C$7</f>
        <v>-1.1730832748610667E-2</v>
      </c>
      <c r="BB36" s="34">
        <f>$K$28/'Fixed data'!$C$7</f>
        <v>-1.1730832748610667E-2</v>
      </c>
      <c r="BC36" s="34">
        <f>$K$28/'Fixed data'!$C$7</f>
        <v>-1.1730832748610667E-2</v>
      </c>
      <c r="BD36" s="34">
        <f>$K$28/'Fixed data'!$C$7</f>
        <v>-1.1730832748610667E-2</v>
      </c>
    </row>
    <row r="37" spans="1:57" ht="16.5" hidden="1" customHeight="1" outlineLevel="1" x14ac:dyDescent="0.35">
      <c r="A37" s="115"/>
      <c r="B37" s="9" t="s">
        <v>33</v>
      </c>
      <c r="C37" s="11" t="s">
        <v>60</v>
      </c>
      <c r="D37" s="9" t="s">
        <v>40</v>
      </c>
      <c r="F37" s="34"/>
      <c r="G37" s="34"/>
      <c r="H37" s="34"/>
      <c r="I37" s="34"/>
      <c r="J37" s="34"/>
      <c r="K37" s="34"/>
      <c r="L37" s="34"/>
      <c r="M37" s="34">
        <f>$L$28/'Fixed data'!$C$7</f>
        <v>-1.1396961571632825E-2</v>
      </c>
      <c r="N37" s="34">
        <f>$L$28/'Fixed data'!$C$7</f>
        <v>-1.1396961571632825E-2</v>
      </c>
      <c r="O37" s="34">
        <f>$L$28/'Fixed data'!$C$7</f>
        <v>-1.1396961571632825E-2</v>
      </c>
      <c r="P37" s="34">
        <f>$L$28/'Fixed data'!$C$7</f>
        <v>-1.1396961571632825E-2</v>
      </c>
      <c r="Q37" s="34">
        <f>$L$28/'Fixed data'!$C$7</f>
        <v>-1.1396961571632825E-2</v>
      </c>
      <c r="R37" s="34">
        <f>$L$28/'Fixed data'!$C$7</f>
        <v>-1.1396961571632825E-2</v>
      </c>
      <c r="S37" s="34">
        <f>$L$28/'Fixed data'!$C$7</f>
        <v>-1.1396961571632825E-2</v>
      </c>
      <c r="T37" s="34">
        <f>$L$28/'Fixed data'!$C$7</f>
        <v>-1.1396961571632825E-2</v>
      </c>
      <c r="U37" s="34">
        <f>$L$28/'Fixed data'!$C$7</f>
        <v>-1.1396961571632825E-2</v>
      </c>
      <c r="V37" s="34">
        <f>$L$28/'Fixed data'!$C$7</f>
        <v>-1.1396961571632825E-2</v>
      </c>
      <c r="W37" s="34">
        <f>$L$28/'Fixed data'!$C$7</f>
        <v>-1.1396961571632825E-2</v>
      </c>
      <c r="X37" s="34">
        <f>$L$28/'Fixed data'!$C$7</f>
        <v>-1.1396961571632825E-2</v>
      </c>
      <c r="Y37" s="34">
        <f>$L$28/'Fixed data'!$C$7</f>
        <v>-1.1396961571632825E-2</v>
      </c>
      <c r="Z37" s="34">
        <f>$L$28/'Fixed data'!$C$7</f>
        <v>-1.1396961571632825E-2</v>
      </c>
      <c r="AA37" s="34">
        <f>$L$28/'Fixed data'!$C$7</f>
        <v>-1.1396961571632825E-2</v>
      </c>
      <c r="AB37" s="34">
        <f>$L$28/'Fixed data'!$C$7</f>
        <v>-1.1396961571632825E-2</v>
      </c>
      <c r="AC37" s="34">
        <f>$L$28/'Fixed data'!$C$7</f>
        <v>-1.1396961571632825E-2</v>
      </c>
      <c r="AD37" s="34">
        <f>$L$28/'Fixed data'!$C$7</f>
        <v>-1.1396961571632825E-2</v>
      </c>
      <c r="AE37" s="34">
        <f>$L$28/'Fixed data'!$C$7</f>
        <v>-1.1396961571632825E-2</v>
      </c>
      <c r="AF37" s="34">
        <f>$L$28/'Fixed data'!$C$7</f>
        <v>-1.1396961571632825E-2</v>
      </c>
      <c r="AG37" s="34">
        <f>$L$28/'Fixed data'!$C$7</f>
        <v>-1.1396961571632825E-2</v>
      </c>
      <c r="AH37" s="34">
        <f>$L$28/'Fixed data'!$C$7</f>
        <v>-1.1396961571632825E-2</v>
      </c>
      <c r="AI37" s="34">
        <f>$L$28/'Fixed data'!$C$7</f>
        <v>-1.1396961571632825E-2</v>
      </c>
      <c r="AJ37" s="34">
        <f>$L$28/'Fixed data'!$C$7</f>
        <v>-1.1396961571632825E-2</v>
      </c>
      <c r="AK37" s="34">
        <f>$L$28/'Fixed data'!$C$7</f>
        <v>-1.1396961571632825E-2</v>
      </c>
      <c r="AL37" s="34">
        <f>$L$28/'Fixed data'!$C$7</f>
        <v>-1.1396961571632825E-2</v>
      </c>
      <c r="AM37" s="34">
        <f>$L$28/'Fixed data'!$C$7</f>
        <v>-1.1396961571632825E-2</v>
      </c>
      <c r="AN37" s="34">
        <f>$L$28/'Fixed data'!$C$7</f>
        <v>-1.1396961571632825E-2</v>
      </c>
      <c r="AO37" s="34">
        <f>$L$28/'Fixed data'!$C$7</f>
        <v>-1.1396961571632825E-2</v>
      </c>
      <c r="AP37" s="34">
        <f>$L$28/'Fixed data'!$C$7</f>
        <v>-1.1396961571632825E-2</v>
      </c>
      <c r="AQ37" s="34">
        <f>$L$28/'Fixed data'!$C$7</f>
        <v>-1.1396961571632825E-2</v>
      </c>
      <c r="AR37" s="34">
        <f>$L$28/'Fixed data'!$C$7</f>
        <v>-1.1396961571632825E-2</v>
      </c>
      <c r="AS37" s="34">
        <f>$L$28/'Fixed data'!$C$7</f>
        <v>-1.1396961571632825E-2</v>
      </c>
      <c r="AT37" s="34">
        <f>$L$28/'Fixed data'!$C$7</f>
        <v>-1.1396961571632825E-2</v>
      </c>
      <c r="AU37" s="34">
        <f>$L$28/'Fixed data'!$C$7</f>
        <v>-1.1396961571632825E-2</v>
      </c>
      <c r="AV37" s="34">
        <f>$L$28/'Fixed data'!$C$7</f>
        <v>-1.1396961571632825E-2</v>
      </c>
      <c r="AW37" s="34">
        <f>$L$28/'Fixed data'!$C$7</f>
        <v>-1.1396961571632825E-2</v>
      </c>
      <c r="AX37" s="34">
        <f>$L$28/'Fixed data'!$C$7</f>
        <v>-1.1396961571632825E-2</v>
      </c>
      <c r="AY37" s="34">
        <f>$L$28/'Fixed data'!$C$7</f>
        <v>-1.1396961571632825E-2</v>
      </c>
      <c r="AZ37" s="34">
        <f>$L$28/'Fixed data'!$C$7</f>
        <v>-1.1396961571632825E-2</v>
      </c>
      <c r="BA37" s="34">
        <f>$L$28/'Fixed data'!$C$7</f>
        <v>-1.1396961571632825E-2</v>
      </c>
      <c r="BB37" s="34">
        <f>$L$28/'Fixed data'!$C$7</f>
        <v>-1.1396961571632825E-2</v>
      </c>
      <c r="BC37" s="34">
        <f>$L$28/'Fixed data'!$C$7</f>
        <v>-1.1396961571632825E-2</v>
      </c>
      <c r="BD37" s="34">
        <f>$L$28/'Fixed data'!$C$7</f>
        <v>-1.1396961571632825E-2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1.1335357832363455E-3</v>
      </c>
      <c r="O38" s="34">
        <f>$M$28/'Fixed data'!$C$7</f>
        <v>1.1335357832363455E-3</v>
      </c>
      <c r="P38" s="34">
        <f>$M$28/'Fixed data'!$C$7</f>
        <v>1.1335357832363455E-3</v>
      </c>
      <c r="Q38" s="34">
        <f>$M$28/'Fixed data'!$C$7</f>
        <v>1.1335357832363455E-3</v>
      </c>
      <c r="R38" s="34">
        <f>$M$28/'Fixed data'!$C$7</f>
        <v>1.1335357832363455E-3</v>
      </c>
      <c r="S38" s="34">
        <f>$M$28/'Fixed data'!$C$7</f>
        <v>1.1335357832363455E-3</v>
      </c>
      <c r="T38" s="34">
        <f>$M$28/'Fixed data'!$C$7</f>
        <v>1.1335357832363455E-3</v>
      </c>
      <c r="U38" s="34">
        <f>$M$28/'Fixed data'!$C$7</f>
        <v>1.1335357832363455E-3</v>
      </c>
      <c r="V38" s="34">
        <f>$M$28/'Fixed data'!$C$7</f>
        <v>1.1335357832363455E-3</v>
      </c>
      <c r="W38" s="34">
        <f>$M$28/'Fixed data'!$C$7</f>
        <v>1.1335357832363455E-3</v>
      </c>
      <c r="X38" s="34">
        <f>$M$28/'Fixed data'!$C$7</f>
        <v>1.1335357832363455E-3</v>
      </c>
      <c r="Y38" s="34">
        <f>$M$28/'Fixed data'!$C$7</f>
        <v>1.1335357832363455E-3</v>
      </c>
      <c r="Z38" s="34">
        <f>$M$28/'Fixed data'!$C$7</f>
        <v>1.1335357832363455E-3</v>
      </c>
      <c r="AA38" s="34">
        <f>$M$28/'Fixed data'!$C$7</f>
        <v>1.1335357832363455E-3</v>
      </c>
      <c r="AB38" s="34">
        <f>$M$28/'Fixed data'!$C$7</f>
        <v>1.1335357832363455E-3</v>
      </c>
      <c r="AC38" s="34">
        <f>$M$28/'Fixed data'!$C$7</f>
        <v>1.1335357832363455E-3</v>
      </c>
      <c r="AD38" s="34">
        <f>$M$28/'Fixed data'!$C$7</f>
        <v>1.1335357832363455E-3</v>
      </c>
      <c r="AE38" s="34">
        <f>$M$28/'Fixed data'!$C$7</f>
        <v>1.1335357832363455E-3</v>
      </c>
      <c r="AF38" s="34">
        <f>$M$28/'Fixed data'!$C$7</f>
        <v>1.1335357832363455E-3</v>
      </c>
      <c r="AG38" s="34">
        <f>$M$28/'Fixed data'!$C$7</f>
        <v>1.1335357832363455E-3</v>
      </c>
      <c r="AH38" s="34">
        <f>$M$28/'Fixed data'!$C$7</f>
        <v>1.1335357832363455E-3</v>
      </c>
      <c r="AI38" s="34">
        <f>$M$28/'Fixed data'!$C$7</f>
        <v>1.1335357832363455E-3</v>
      </c>
      <c r="AJ38" s="34">
        <f>$M$28/'Fixed data'!$C$7</f>
        <v>1.1335357832363455E-3</v>
      </c>
      <c r="AK38" s="34">
        <f>$M$28/'Fixed data'!$C$7</f>
        <v>1.1335357832363455E-3</v>
      </c>
      <c r="AL38" s="34">
        <f>$M$28/'Fixed data'!$C$7</f>
        <v>1.1335357832363455E-3</v>
      </c>
      <c r="AM38" s="34">
        <f>$M$28/'Fixed data'!$C$7</f>
        <v>1.1335357832363455E-3</v>
      </c>
      <c r="AN38" s="34">
        <f>$M$28/'Fixed data'!$C$7</f>
        <v>1.1335357832363455E-3</v>
      </c>
      <c r="AO38" s="34">
        <f>$M$28/'Fixed data'!$C$7</f>
        <v>1.1335357832363455E-3</v>
      </c>
      <c r="AP38" s="34">
        <f>$M$28/'Fixed data'!$C$7</f>
        <v>1.1335357832363455E-3</v>
      </c>
      <c r="AQ38" s="34">
        <f>$M$28/'Fixed data'!$C$7</f>
        <v>1.1335357832363455E-3</v>
      </c>
      <c r="AR38" s="34">
        <f>$M$28/'Fixed data'!$C$7</f>
        <v>1.1335357832363455E-3</v>
      </c>
      <c r="AS38" s="34">
        <f>$M$28/'Fixed data'!$C$7</f>
        <v>1.1335357832363455E-3</v>
      </c>
      <c r="AT38" s="34">
        <f>$M$28/'Fixed data'!$C$7</f>
        <v>1.1335357832363455E-3</v>
      </c>
      <c r="AU38" s="34">
        <f>$M$28/'Fixed data'!$C$7</f>
        <v>1.1335357832363455E-3</v>
      </c>
      <c r="AV38" s="34">
        <f>$M$28/'Fixed data'!$C$7</f>
        <v>1.1335357832363455E-3</v>
      </c>
      <c r="AW38" s="34">
        <f>$M$28/'Fixed data'!$C$7</f>
        <v>1.1335357832363455E-3</v>
      </c>
      <c r="AX38" s="34">
        <f>$M$28/'Fixed data'!$C$7</f>
        <v>1.1335357832363455E-3</v>
      </c>
      <c r="AY38" s="34">
        <f>$M$28/'Fixed data'!$C$7</f>
        <v>1.1335357832363455E-3</v>
      </c>
      <c r="AZ38" s="34">
        <f>$M$28/'Fixed data'!$C$7</f>
        <v>1.1335357832363455E-3</v>
      </c>
      <c r="BA38" s="34">
        <f>$M$28/'Fixed data'!$C$7</f>
        <v>1.1335357832363455E-3</v>
      </c>
      <c r="BB38" s="34">
        <f>$M$28/'Fixed data'!$C$7</f>
        <v>1.1335357832363455E-3</v>
      </c>
      <c r="BC38" s="34">
        <f>$M$28/'Fixed data'!$C$7</f>
        <v>1.1335357832363455E-3</v>
      </c>
      <c r="BD38" s="34">
        <f>$M$28/'Fixed data'!$C$7</f>
        <v>1.1335357832363455E-3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1.2619779488569011E-3</v>
      </c>
      <c r="P39" s="34">
        <f>$N$28/'Fixed data'!$C$7</f>
        <v>1.2619779488569011E-3</v>
      </c>
      <c r="Q39" s="34">
        <f>$N$28/'Fixed data'!$C$7</f>
        <v>1.2619779488569011E-3</v>
      </c>
      <c r="R39" s="34">
        <f>$N$28/'Fixed data'!$C$7</f>
        <v>1.2619779488569011E-3</v>
      </c>
      <c r="S39" s="34">
        <f>$N$28/'Fixed data'!$C$7</f>
        <v>1.2619779488569011E-3</v>
      </c>
      <c r="T39" s="34">
        <f>$N$28/'Fixed data'!$C$7</f>
        <v>1.2619779488569011E-3</v>
      </c>
      <c r="U39" s="34">
        <f>$N$28/'Fixed data'!$C$7</f>
        <v>1.2619779488569011E-3</v>
      </c>
      <c r="V39" s="34">
        <f>$N$28/'Fixed data'!$C$7</f>
        <v>1.2619779488569011E-3</v>
      </c>
      <c r="W39" s="34">
        <f>$N$28/'Fixed data'!$C$7</f>
        <v>1.2619779488569011E-3</v>
      </c>
      <c r="X39" s="34">
        <f>$N$28/'Fixed data'!$C$7</f>
        <v>1.2619779488569011E-3</v>
      </c>
      <c r="Y39" s="34">
        <f>$N$28/'Fixed data'!$C$7</f>
        <v>1.2619779488569011E-3</v>
      </c>
      <c r="Z39" s="34">
        <f>$N$28/'Fixed data'!$C$7</f>
        <v>1.2619779488569011E-3</v>
      </c>
      <c r="AA39" s="34">
        <f>$N$28/'Fixed data'!$C$7</f>
        <v>1.2619779488569011E-3</v>
      </c>
      <c r="AB39" s="34">
        <f>$N$28/'Fixed data'!$C$7</f>
        <v>1.2619779488569011E-3</v>
      </c>
      <c r="AC39" s="34">
        <f>$N$28/'Fixed data'!$C$7</f>
        <v>1.2619779488569011E-3</v>
      </c>
      <c r="AD39" s="34">
        <f>$N$28/'Fixed data'!$C$7</f>
        <v>1.2619779488569011E-3</v>
      </c>
      <c r="AE39" s="34">
        <f>$N$28/'Fixed data'!$C$7</f>
        <v>1.2619779488569011E-3</v>
      </c>
      <c r="AF39" s="34">
        <f>$N$28/'Fixed data'!$C$7</f>
        <v>1.2619779488569011E-3</v>
      </c>
      <c r="AG39" s="34">
        <f>$N$28/'Fixed data'!$C$7</f>
        <v>1.2619779488569011E-3</v>
      </c>
      <c r="AH39" s="34">
        <f>$N$28/'Fixed data'!$C$7</f>
        <v>1.2619779488569011E-3</v>
      </c>
      <c r="AI39" s="34">
        <f>$N$28/'Fixed data'!$C$7</f>
        <v>1.2619779488569011E-3</v>
      </c>
      <c r="AJ39" s="34">
        <f>$N$28/'Fixed data'!$C$7</f>
        <v>1.2619779488569011E-3</v>
      </c>
      <c r="AK39" s="34">
        <f>$N$28/'Fixed data'!$C$7</f>
        <v>1.2619779488569011E-3</v>
      </c>
      <c r="AL39" s="34">
        <f>$N$28/'Fixed data'!$C$7</f>
        <v>1.2619779488569011E-3</v>
      </c>
      <c r="AM39" s="34">
        <f>$N$28/'Fixed data'!$C$7</f>
        <v>1.2619779488569011E-3</v>
      </c>
      <c r="AN39" s="34">
        <f>$N$28/'Fixed data'!$C$7</f>
        <v>1.2619779488569011E-3</v>
      </c>
      <c r="AO39" s="34">
        <f>$N$28/'Fixed data'!$C$7</f>
        <v>1.2619779488569011E-3</v>
      </c>
      <c r="AP39" s="34">
        <f>$N$28/'Fixed data'!$C$7</f>
        <v>1.2619779488569011E-3</v>
      </c>
      <c r="AQ39" s="34">
        <f>$N$28/'Fixed data'!$C$7</f>
        <v>1.2619779488569011E-3</v>
      </c>
      <c r="AR39" s="34">
        <f>$N$28/'Fixed data'!$C$7</f>
        <v>1.2619779488569011E-3</v>
      </c>
      <c r="AS39" s="34">
        <f>$N$28/'Fixed data'!$C$7</f>
        <v>1.2619779488569011E-3</v>
      </c>
      <c r="AT39" s="34">
        <f>$N$28/'Fixed data'!$C$7</f>
        <v>1.2619779488569011E-3</v>
      </c>
      <c r="AU39" s="34">
        <f>$N$28/'Fixed data'!$C$7</f>
        <v>1.2619779488569011E-3</v>
      </c>
      <c r="AV39" s="34">
        <f>$N$28/'Fixed data'!$C$7</f>
        <v>1.2619779488569011E-3</v>
      </c>
      <c r="AW39" s="34">
        <f>$N$28/'Fixed data'!$C$7</f>
        <v>1.2619779488569011E-3</v>
      </c>
      <c r="AX39" s="34">
        <f>$N$28/'Fixed data'!$C$7</f>
        <v>1.2619779488569011E-3</v>
      </c>
      <c r="AY39" s="34">
        <f>$N$28/'Fixed data'!$C$7</f>
        <v>1.2619779488569011E-3</v>
      </c>
      <c r="AZ39" s="34">
        <f>$N$28/'Fixed data'!$C$7</f>
        <v>1.2619779488569011E-3</v>
      </c>
      <c r="BA39" s="34">
        <f>$N$28/'Fixed data'!$C$7</f>
        <v>1.2619779488569011E-3</v>
      </c>
      <c r="BB39" s="34">
        <f>$N$28/'Fixed data'!$C$7</f>
        <v>1.2619779488569011E-3</v>
      </c>
      <c r="BC39" s="34">
        <f>$N$28/'Fixed data'!$C$7</f>
        <v>1.2619779488569011E-3</v>
      </c>
      <c r="BD39" s="34">
        <f>$N$28/'Fixed data'!$C$7</f>
        <v>1.2619779488569011E-3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1.3965721386424437E-3</v>
      </c>
      <c r="Q40" s="34">
        <f>$O$28/'Fixed data'!$C$7</f>
        <v>1.3965721386424437E-3</v>
      </c>
      <c r="R40" s="34">
        <f>$O$28/'Fixed data'!$C$7</f>
        <v>1.3965721386424437E-3</v>
      </c>
      <c r="S40" s="34">
        <f>$O$28/'Fixed data'!$C$7</f>
        <v>1.3965721386424437E-3</v>
      </c>
      <c r="T40" s="34">
        <f>$O$28/'Fixed data'!$C$7</f>
        <v>1.3965721386424437E-3</v>
      </c>
      <c r="U40" s="34">
        <f>$O$28/'Fixed data'!$C$7</f>
        <v>1.3965721386424437E-3</v>
      </c>
      <c r="V40" s="34">
        <f>$O$28/'Fixed data'!$C$7</f>
        <v>1.3965721386424437E-3</v>
      </c>
      <c r="W40" s="34">
        <f>$O$28/'Fixed data'!$C$7</f>
        <v>1.3965721386424437E-3</v>
      </c>
      <c r="X40" s="34">
        <f>$O$28/'Fixed data'!$C$7</f>
        <v>1.3965721386424437E-3</v>
      </c>
      <c r="Y40" s="34">
        <f>$O$28/'Fixed data'!$C$7</f>
        <v>1.3965721386424437E-3</v>
      </c>
      <c r="Z40" s="34">
        <f>$O$28/'Fixed data'!$C$7</f>
        <v>1.3965721386424437E-3</v>
      </c>
      <c r="AA40" s="34">
        <f>$O$28/'Fixed data'!$C$7</f>
        <v>1.3965721386424437E-3</v>
      </c>
      <c r="AB40" s="34">
        <f>$O$28/'Fixed data'!$C$7</f>
        <v>1.3965721386424437E-3</v>
      </c>
      <c r="AC40" s="34">
        <f>$O$28/'Fixed data'!$C$7</f>
        <v>1.3965721386424437E-3</v>
      </c>
      <c r="AD40" s="34">
        <f>$O$28/'Fixed data'!$C$7</f>
        <v>1.3965721386424437E-3</v>
      </c>
      <c r="AE40" s="34">
        <f>$O$28/'Fixed data'!$C$7</f>
        <v>1.3965721386424437E-3</v>
      </c>
      <c r="AF40" s="34">
        <f>$O$28/'Fixed data'!$C$7</f>
        <v>1.3965721386424437E-3</v>
      </c>
      <c r="AG40" s="34">
        <f>$O$28/'Fixed data'!$C$7</f>
        <v>1.3965721386424437E-3</v>
      </c>
      <c r="AH40" s="34">
        <f>$O$28/'Fixed data'!$C$7</f>
        <v>1.3965721386424437E-3</v>
      </c>
      <c r="AI40" s="34">
        <f>$O$28/'Fixed data'!$C$7</f>
        <v>1.3965721386424437E-3</v>
      </c>
      <c r="AJ40" s="34">
        <f>$O$28/'Fixed data'!$C$7</f>
        <v>1.3965721386424437E-3</v>
      </c>
      <c r="AK40" s="34">
        <f>$O$28/'Fixed data'!$C$7</f>
        <v>1.3965721386424437E-3</v>
      </c>
      <c r="AL40" s="34">
        <f>$O$28/'Fixed data'!$C$7</f>
        <v>1.3965721386424437E-3</v>
      </c>
      <c r="AM40" s="34">
        <f>$O$28/'Fixed data'!$C$7</f>
        <v>1.3965721386424437E-3</v>
      </c>
      <c r="AN40" s="34">
        <f>$O$28/'Fixed data'!$C$7</f>
        <v>1.3965721386424437E-3</v>
      </c>
      <c r="AO40" s="34">
        <f>$O$28/'Fixed data'!$C$7</f>
        <v>1.3965721386424437E-3</v>
      </c>
      <c r="AP40" s="34">
        <f>$O$28/'Fixed data'!$C$7</f>
        <v>1.3965721386424437E-3</v>
      </c>
      <c r="AQ40" s="34">
        <f>$O$28/'Fixed data'!$C$7</f>
        <v>1.3965721386424437E-3</v>
      </c>
      <c r="AR40" s="34">
        <f>$O$28/'Fixed data'!$C$7</f>
        <v>1.3965721386424437E-3</v>
      </c>
      <c r="AS40" s="34">
        <f>$O$28/'Fixed data'!$C$7</f>
        <v>1.3965721386424437E-3</v>
      </c>
      <c r="AT40" s="34">
        <f>$O$28/'Fixed data'!$C$7</f>
        <v>1.3965721386424437E-3</v>
      </c>
      <c r="AU40" s="34">
        <f>$O$28/'Fixed data'!$C$7</f>
        <v>1.3965721386424437E-3</v>
      </c>
      <c r="AV40" s="34">
        <f>$O$28/'Fixed data'!$C$7</f>
        <v>1.3965721386424437E-3</v>
      </c>
      <c r="AW40" s="34">
        <f>$O$28/'Fixed data'!$C$7</f>
        <v>1.3965721386424437E-3</v>
      </c>
      <c r="AX40" s="34">
        <f>$O$28/'Fixed data'!$C$7</f>
        <v>1.3965721386424437E-3</v>
      </c>
      <c r="AY40" s="34">
        <f>$O$28/'Fixed data'!$C$7</f>
        <v>1.3965721386424437E-3</v>
      </c>
      <c r="AZ40" s="34">
        <f>$O$28/'Fixed data'!$C$7</f>
        <v>1.3965721386424437E-3</v>
      </c>
      <c r="BA40" s="34">
        <f>$O$28/'Fixed data'!$C$7</f>
        <v>1.3965721386424437E-3</v>
      </c>
      <c r="BB40" s="34">
        <f>$O$28/'Fixed data'!$C$7</f>
        <v>1.3965721386424437E-3</v>
      </c>
      <c r="BC40" s="34">
        <f>$O$28/'Fixed data'!$C$7</f>
        <v>1.3965721386424437E-3</v>
      </c>
      <c r="BD40" s="34">
        <f>$O$28/'Fixed data'!$C$7</f>
        <v>1.3965721386424437E-3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1.537463915353353E-3</v>
      </c>
      <c r="R41" s="34">
        <f>$P$28/'Fixed data'!$C$7</f>
        <v>1.537463915353353E-3</v>
      </c>
      <c r="S41" s="34">
        <f>$P$28/'Fixed data'!$C$7</f>
        <v>1.537463915353353E-3</v>
      </c>
      <c r="T41" s="34">
        <f>$P$28/'Fixed data'!$C$7</f>
        <v>1.537463915353353E-3</v>
      </c>
      <c r="U41" s="34">
        <f>$P$28/'Fixed data'!$C$7</f>
        <v>1.537463915353353E-3</v>
      </c>
      <c r="V41" s="34">
        <f>$P$28/'Fixed data'!$C$7</f>
        <v>1.537463915353353E-3</v>
      </c>
      <c r="W41" s="34">
        <f>$P$28/'Fixed data'!$C$7</f>
        <v>1.537463915353353E-3</v>
      </c>
      <c r="X41" s="34">
        <f>$P$28/'Fixed data'!$C$7</f>
        <v>1.537463915353353E-3</v>
      </c>
      <c r="Y41" s="34">
        <f>$P$28/'Fixed data'!$C$7</f>
        <v>1.537463915353353E-3</v>
      </c>
      <c r="Z41" s="34">
        <f>$P$28/'Fixed data'!$C$7</f>
        <v>1.537463915353353E-3</v>
      </c>
      <c r="AA41" s="34">
        <f>$P$28/'Fixed data'!$C$7</f>
        <v>1.537463915353353E-3</v>
      </c>
      <c r="AB41" s="34">
        <f>$P$28/'Fixed data'!$C$7</f>
        <v>1.537463915353353E-3</v>
      </c>
      <c r="AC41" s="34">
        <f>$P$28/'Fixed data'!$C$7</f>
        <v>1.537463915353353E-3</v>
      </c>
      <c r="AD41" s="34">
        <f>$P$28/'Fixed data'!$C$7</f>
        <v>1.537463915353353E-3</v>
      </c>
      <c r="AE41" s="34">
        <f>$P$28/'Fixed data'!$C$7</f>
        <v>1.537463915353353E-3</v>
      </c>
      <c r="AF41" s="34">
        <f>$P$28/'Fixed data'!$C$7</f>
        <v>1.537463915353353E-3</v>
      </c>
      <c r="AG41" s="34">
        <f>$P$28/'Fixed data'!$C$7</f>
        <v>1.537463915353353E-3</v>
      </c>
      <c r="AH41" s="34">
        <f>$P$28/'Fixed data'!$C$7</f>
        <v>1.537463915353353E-3</v>
      </c>
      <c r="AI41" s="34">
        <f>$P$28/'Fixed data'!$C$7</f>
        <v>1.537463915353353E-3</v>
      </c>
      <c r="AJ41" s="34">
        <f>$P$28/'Fixed data'!$C$7</f>
        <v>1.537463915353353E-3</v>
      </c>
      <c r="AK41" s="34">
        <f>$P$28/'Fixed data'!$C$7</f>
        <v>1.537463915353353E-3</v>
      </c>
      <c r="AL41" s="34">
        <f>$P$28/'Fixed data'!$C$7</f>
        <v>1.537463915353353E-3</v>
      </c>
      <c r="AM41" s="34">
        <f>$P$28/'Fixed data'!$C$7</f>
        <v>1.537463915353353E-3</v>
      </c>
      <c r="AN41" s="34">
        <f>$P$28/'Fixed data'!$C$7</f>
        <v>1.537463915353353E-3</v>
      </c>
      <c r="AO41" s="34">
        <f>$P$28/'Fixed data'!$C$7</f>
        <v>1.537463915353353E-3</v>
      </c>
      <c r="AP41" s="34">
        <f>$P$28/'Fixed data'!$C$7</f>
        <v>1.537463915353353E-3</v>
      </c>
      <c r="AQ41" s="34">
        <f>$P$28/'Fixed data'!$C$7</f>
        <v>1.537463915353353E-3</v>
      </c>
      <c r="AR41" s="34">
        <f>$P$28/'Fixed data'!$C$7</f>
        <v>1.537463915353353E-3</v>
      </c>
      <c r="AS41" s="34">
        <f>$P$28/'Fixed data'!$C$7</f>
        <v>1.537463915353353E-3</v>
      </c>
      <c r="AT41" s="34">
        <f>$P$28/'Fixed data'!$C$7</f>
        <v>1.537463915353353E-3</v>
      </c>
      <c r="AU41" s="34">
        <f>$P$28/'Fixed data'!$C$7</f>
        <v>1.537463915353353E-3</v>
      </c>
      <c r="AV41" s="34">
        <f>$P$28/'Fixed data'!$C$7</f>
        <v>1.537463915353353E-3</v>
      </c>
      <c r="AW41" s="34">
        <f>$P$28/'Fixed data'!$C$7</f>
        <v>1.537463915353353E-3</v>
      </c>
      <c r="AX41" s="34">
        <f>$P$28/'Fixed data'!$C$7</f>
        <v>1.537463915353353E-3</v>
      </c>
      <c r="AY41" s="34">
        <f>$P$28/'Fixed data'!$C$7</f>
        <v>1.537463915353353E-3</v>
      </c>
      <c r="AZ41" s="34">
        <f>$P$28/'Fixed data'!$C$7</f>
        <v>1.537463915353353E-3</v>
      </c>
      <c r="BA41" s="34">
        <f>$P$28/'Fixed data'!$C$7</f>
        <v>1.537463915353353E-3</v>
      </c>
      <c r="BB41" s="34">
        <f>$P$28/'Fixed data'!$C$7</f>
        <v>1.537463915353353E-3</v>
      </c>
      <c r="BC41" s="34">
        <f>$P$28/'Fixed data'!$C$7</f>
        <v>1.537463915353353E-3</v>
      </c>
      <c r="BD41" s="34">
        <f>$P$28/'Fixed data'!$C$7</f>
        <v>1.537463915353353E-3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1.6847988417500088E-3</v>
      </c>
      <c r="S42" s="34">
        <f>$Q$28/'Fixed data'!$C$7</f>
        <v>1.6847988417500088E-3</v>
      </c>
      <c r="T42" s="34">
        <f>$Q$28/'Fixed data'!$C$7</f>
        <v>1.6847988417500088E-3</v>
      </c>
      <c r="U42" s="34">
        <f>$Q$28/'Fixed data'!$C$7</f>
        <v>1.6847988417500088E-3</v>
      </c>
      <c r="V42" s="34">
        <f>$Q$28/'Fixed data'!$C$7</f>
        <v>1.6847988417500088E-3</v>
      </c>
      <c r="W42" s="34">
        <f>$Q$28/'Fixed data'!$C$7</f>
        <v>1.6847988417500088E-3</v>
      </c>
      <c r="X42" s="34">
        <f>$Q$28/'Fixed data'!$C$7</f>
        <v>1.6847988417500088E-3</v>
      </c>
      <c r="Y42" s="34">
        <f>$Q$28/'Fixed data'!$C$7</f>
        <v>1.6847988417500088E-3</v>
      </c>
      <c r="Z42" s="34">
        <f>$Q$28/'Fixed data'!$C$7</f>
        <v>1.6847988417500088E-3</v>
      </c>
      <c r="AA42" s="34">
        <f>$Q$28/'Fixed data'!$C$7</f>
        <v>1.6847988417500088E-3</v>
      </c>
      <c r="AB42" s="34">
        <f>$Q$28/'Fixed data'!$C$7</f>
        <v>1.6847988417500088E-3</v>
      </c>
      <c r="AC42" s="34">
        <f>$Q$28/'Fixed data'!$C$7</f>
        <v>1.6847988417500088E-3</v>
      </c>
      <c r="AD42" s="34">
        <f>$Q$28/'Fixed data'!$C$7</f>
        <v>1.6847988417500088E-3</v>
      </c>
      <c r="AE42" s="34">
        <f>$Q$28/'Fixed data'!$C$7</f>
        <v>1.6847988417500088E-3</v>
      </c>
      <c r="AF42" s="34">
        <f>$Q$28/'Fixed data'!$C$7</f>
        <v>1.6847988417500088E-3</v>
      </c>
      <c r="AG42" s="34">
        <f>$Q$28/'Fixed data'!$C$7</f>
        <v>1.6847988417500088E-3</v>
      </c>
      <c r="AH42" s="34">
        <f>$Q$28/'Fixed data'!$C$7</f>
        <v>1.6847988417500088E-3</v>
      </c>
      <c r="AI42" s="34">
        <f>$Q$28/'Fixed data'!$C$7</f>
        <v>1.6847988417500088E-3</v>
      </c>
      <c r="AJ42" s="34">
        <f>$Q$28/'Fixed data'!$C$7</f>
        <v>1.6847988417500088E-3</v>
      </c>
      <c r="AK42" s="34">
        <f>$Q$28/'Fixed data'!$C$7</f>
        <v>1.6847988417500088E-3</v>
      </c>
      <c r="AL42" s="34">
        <f>$Q$28/'Fixed data'!$C$7</f>
        <v>1.6847988417500088E-3</v>
      </c>
      <c r="AM42" s="34">
        <f>$Q$28/'Fixed data'!$C$7</f>
        <v>1.6847988417500088E-3</v>
      </c>
      <c r="AN42" s="34">
        <f>$Q$28/'Fixed data'!$C$7</f>
        <v>1.6847988417500088E-3</v>
      </c>
      <c r="AO42" s="34">
        <f>$Q$28/'Fixed data'!$C$7</f>
        <v>1.6847988417500088E-3</v>
      </c>
      <c r="AP42" s="34">
        <f>$Q$28/'Fixed data'!$C$7</f>
        <v>1.6847988417500088E-3</v>
      </c>
      <c r="AQ42" s="34">
        <f>$Q$28/'Fixed data'!$C$7</f>
        <v>1.6847988417500088E-3</v>
      </c>
      <c r="AR42" s="34">
        <f>$Q$28/'Fixed data'!$C$7</f>
        <v>1.6847988417500088E-3</v>
      </c>
      <c r="AS42" s="34">
        <f>$Q$28/'Fixed data'!$C$7</f>
        <v>1.6847988417500088E-3</v>
      </c>
      <c r="AT42" s="34">
        <f>$Q$28/'Fixed data'!$C$7</f>
        <v>1.6847988417500088E-3</v>
      </c>
      <c r="AU42" s="34">
        <f>$Q$28/'Fixed data'!$C$7</f>
        <v>1.6847988417500088E-3</v>
      </c>
      <c r="AV42" s="34">
        <f>$Q$28/'Fixed data'!$C$7</f>
        <v>1.6847988417500088E-3</v>
      </c>
      <c r="AW42" s="34">
        <f>$Q$28/'Fixed data'!$C$7</f>
        <v>1.6847988417500088E-3</v>
      </c>
      <c r="AX42" s="34">
        <f>$Q$28/'Fixed data'!$C$7</f>
        <v>1.6847988417500088E-3</v>
      </c>
      <c r="AY42" s="34">
        <f>$Q$28/'Fixed data'!$C$7</f>
        <v>1.6847988417500088E-3</v>
      </c>
      <c r="AZ42" s="34">
        <f>$Q$28/'Fixed data'!$C$7</f>
        <v>1.6847988417500088E-3</v>
      </c>
      <c r="BA42" s="34">
        <f>$Q$28/'Fixed data'!$C$7</f>
        <v>1.6847988417500088E-3</v>
      </c>
      <c r="BB42" s="34">
        <f>$Q$28/'Fixed data'!$C$7</f>
        <v>1.6847988417500088E-3</v>
      </c>
      <c r="BC42" s="34">
        <f>$Q$28/'Fixed data'!$C$7</f>
        <v>1.6847988417500088E-3</v>
      </c>
      <c r="BD42" s="34">
        <f>$Q$28/'Fixed data'!$C$7</f>
        <v>1.6847988417500088E-3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1.8387224805927879E-3</v>
      </c>
      <c r="T43" s="34">
        <f>$R$28/'Fixed data'!$C$7</f>
        <v>1.8387224805927879E-3</v>
      </c>
      <c r="U43" s="34">
        <f>$R$28/'Fixed data'!$C$7</f>
        <v>1.8387224805927879E-3</v>
      </c>
      <c r="V43" s="34">
        <f>$R$28/'Fixed data'!$C$7</f>
        <v>1.8387224805927879E-3</v>
      </c>
      <c r="W43" s="34">
        <f>$R$28/'Fixed data'!$C$7</f>
        <v>1.8387224805927879E-3</v>
      </c>
      <c r="X43" s="34">
        <f>$R$28/'Fixed data'!$C$7</f>
        <v>1.8387224805927879E-3</v>
      </c>
      <c r="Y43" s="34">
        <f>$R$28/'Fixed data'!$C$7</f>
        <v>1.8387224805927879E-3</v>
      </c>
      <c r="Z43" s="34">
        <f>$R$28/'Fixed data'!$C$7</f>
        <v>1.8387224805927879E-3</v>
      </c>
      <c r="AA43" s="34">
        <f>$R$28/'Fixed data'!$C$7</f>
        <v>1.8387224805927879E-3</v>
      </c>
      <c r="AB43" s="34">
        <f>$R$28/'Fixed data'!$C$7</f>
        <v>1.8387224805927879E-3</v>
      </c>
      <c r="AC43" s="34">
        <f>$R$28/'Fixed data'!$C$7</f>
        <v>1.8387224805927879E-3</v>
      </c>
      <c r="AD43" s="34">
        <f>$R$28/'Fixed data'!$C$7</f>
        <v>1.8387224805927879E-3</v>
      </c>
      <c r="AE43" s="34">
        <f>$R$28/'Fixed data'!$C$7</f>
        <v>1.8387224805927879E-3</v>
      </c>
      <c r="AF43" s="34">
        <f>$R$28/'Fixed data'!$C$7</f>
        <v>1.8387224805927879E-3</v>
      </c>
      <c r="AG43" s="34">
        <f>$R$28/'Fixed data'!$C$7</f>
        <v>1.8387224805927879E-3</v>
      </c>
      <c r="AH43" s="34">
        <f>$R$28/'Fixed data'!$C$7</f>
        <v>1.8387224805927879E-3</v>
      </c>
      <c r="AI43" s="34">
        <f>$R$28/'Fixed data'!$C$7</f>
        <v>1.8387224805927879E-3</v>
      </c>
      <c r="AJ43" s="34">
        <f>$R$28/'Fixed data'!$C$7</f>
        <v>1.8387224805927879E-3</v>
      </c>
      <c r="AK43" s="34">
        <f>$R$28/'Fixed data'!$C$7</f>
        <v>1.8387224805927879E-3</v>
      </c>
      <c r="AL43" s="34">
        <f>$R$28/'Fixed data'!$C$7</f>
        <v>1.8387224805927879E-3</v>
      </c>
      <c r="AM43" s="34">
        <f>$R$28/'Fixed data'!$C$7</f>
        <v>1.8387224805927879E-3</v>
      </c>
      <c r="AN43" s="34">
        <f>$R$28/'Fixed data'!$C$7</f>
        <v>1.8387224805927879E-3</v>
      </c>
      <c r="AO43" s="34">
        <f>$R$28/'Fixed data'!$C$7</f>
        <v>1.8387224805927879E-3</v>
      </c>
      <c r="AP43" s="34">
        <f>$R$28/'Fixed data'!$C$7</f>
        <v>1.8387224805927879E-3</v>
      </c>
      <c r="AQ43" s="34">
        <f>$R$28/'Fixed data'!$C$7</f>
        <v>1.8387224805927879E-3</v>
      </c>
      <c r="AR43" s="34">
        <f>$R$28/'Fixed data'!$C$7</f>
        <v>1.8387224805927879E-3</v>
      </c>
      <c r="AS43" s="34">
        <f>$R$28/'Fixed data'!$C$7</f>
        <v>1.8387224805927879E-3</v>
      </c>
      <c r="AT43" s="34">
        <f>$R$28/'Fixed data'!$C$7</f>
        <v>1.8387224805927879E-3</v>
      </c>
      <c r="AU43" s="34">
        <f>$R$28/'Fixed data'!$C$7</f>
        <v>1.8387224805927879E-3</v>
      </c>
      <c r="AV43" s="34">
        <f>$R$28/'Fixed data'!$C$7</f>
        <v>1.8387224805927879E-3</v>
      </c>
      <c r="AW43" s="34">
        <f>$R$28/'Fixed data'!$C$7</f>
        <v>1.8387224805927879E-3</v>
      </c>
      <c r="AX43" s="34">
        <f>$R$28/'Fixed data'!$C$7</f>
        <v>1.8387224805927879E-3</v>
      </c>
      <c r="AY43" s="34">
        <f>$R$28/'Fixed data'!$C$7</f>
        <v>1.8387224805927879E-3</v>
      </c>
      <c r="AZ43" s="34">
        <f>$R$28/'Fixed data'!$C$7</f>
        <v>1.8387224805927879E-3</v>
      </c>
      <c r="BA43" s="34">
        <f>$R$28/'Fixed data'!$C$7</f>
        <v>1.8387224805927879E-3</v>
      </c>
      <c r="BB43" s="34">
        <f>$R$28/'Fixed data'!$C$7</f>
        <v>1.8387224805927879E-3</v>
      </c>
      <c r="BC43" s="34">
        <f>$R$28/'Fixed data'!$C$7</f>
        <v>1.8387224805927879E-3</v>
      </c>
      <c r="BD43" s="34">
        <f>$R$28/'Fixed data'!$C$7</f>
        <v>1.8387224805927879E-3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1.9993803946420732E-3</v>
      </c>
      <c r="U44" s="34">
        <f>$S$28/'Fixed data'!$C$7</f>
        <v>1.9993803946420732E-3</v>
      </c>
      <c r="V44" s="34">
        <f>$S$28/'Fixed data'!$C$7</f>
        <v>1.9993803946420732E-3</v>
      </c>
      <c r="W44" s="34">
        <f>$S$28/'Fixed data'!$C$7</f>
        <v>1.9993803946420732E-3</v>
      </c>
      <c r="X44" s="34">
        <f>$S$28/'Fixed data'!$C$7</f>
        <v>1.9993803946420732E-3</v>
      </c>
      <c r="Y44" s="34">
        <f>$S$28/'Fixed data'!$C$7</f>
        <v>1.9993803946420732E-3</v>
      </c>
      <c r="Z44" s="34">
        <f>$S$28/'Fixed data'!$C$7</f>
        <v>1.9993803946420732E-3</v>
      </c>
      <c r="AA44" s="34">
        <f>$S$28/'Fixed data'!$C$7</f>
        <v>1.9993803946420732E-3</v>
      </c>
      <c r="AB44" s="34">
        <f>$S$28/'Fixed data'!$C$7</f>
        <v>1.9993803946420732E-3</v>
      </c>
      <c r="AC44" s="34">
        <f>$S$28/'Fixed data'!$C$7</f>
        <v>1.9993803946420732E-3</v>
      </c>
      <c r="AD44" s="34">
        <f>$S$28/'Fixed data'!$C$7</f>
        <v>1.9993803946420732E-3</v>
      </c>
      <c r="AE44" s="34">
        <f>$S$28/'Fixed data'!$C$7</f>
        <v>1.9993803946420732E-3</v>
      </c>
      <c r="AF44" s="34">
        <f>$S$28/'Fixed data'!$C$7</f>
        <v>1.9993803946420732E-3</v>
      </c>
      <c r="AG44" s="34">
        <f>$S$28/'Fixed data'!$C$7</f>
        <v>1.9993803946420732E-3</v>
      </c>
      <c r="AH44" s="34">
        <f>$S$28/'Fixed data'!$C$7</f>
        <v>1.9993803946420732E-3</v>
      </c>
      <c r="AI44" s="34">
        <f>$S$28/'Fixed data'!$C$7</f>
        <v>1.9993803946420732E-3</v>
      </c>
      <c r="AJ44" s="34">
        <f>$S$28/'Fixed data'!$C$7</f>
        <v>1.9993803946420732E-3</v>
      </c>
      <c r="AK44" s="34">
        <f>$S$28/'Fixed data'!$C$7</f>
        <v>1.9993803946420732E-3</v>
      </c>
      <c r="AL44" s="34">
        <f>$S$28/'Fixed data'!$C$7</f>
        <v>1.9993803946420732E-3</v>
      </c>
      <c r="AM44" s="34">
        <f>$S$28/'Fixed data'!$C$7</f>
        <v>1.9993803946420732E-3</v>
      </c>
      <c r="AN44" s="34">
        <f>$S$28/'Fixed data'!$C$7</f>
        <v>1.9993803946420732E-3</v>
      </c>
      <c r="AO44" s="34">
        <f>$S$28/'Fixed data'!$C$7</f>
        <v>1.9993803946420732E-3</v>
      </c>
      <c r="AP44" s="34">
        <f>$S$28/'Fixed data'!$C$7</f>
        <v>1.9993803946420732E-3</v>
      </c>
      <c r="AQ44" s="34">
        <f>$S$28/'Fixed data'!$C$7</f>
        <v>1.9993803946420732E-3</v>
      </c>
      <c r="AR44" s="34">
        <f>$S$28/'Fixed data'!$C$7</f>
        <v>1.9993803946420732E-3</v>
      </c>
      <c r="AS44" s="34">
        <f>$S$28/'Fixed data'!$C$7</f>
        <v>1.9993803946420732E-3</v>
      </c>
      <c r="AT44" s="34">
        <f>$S$28/'Fixed data'!$C$7</f>
        <v>1.9993803946420732E-3</v>
      </c>
      <c r="AU44" s="34">
        <f>$S$28/'Fixed data'!$C$7</f>
        <v>1.9993803946420732E-3</v>
      </c>
      <c r="AV44" s="34">
        <f>$S$28/'Fixed data'!$C$7</f>
        <v>1.9993803946420732E-3</v>
      </c>
      <c r="AW44" s="34">
        <f>$S$28/'Fixed data'!$C$7</f>
        <v>1.9993803946420732E-3</v>
      </c>
      <c r="AX44" s="34">
        <f>$S$28/'Fixed data'!$C$7</f>
        <v>1.9993803946420732E-3</v>
      </c>
      <c r="AY44" s="34">
        <f>$S$28/'Fixed data'!$C$7</f>
        <v>1.9993803946420732E-3</v>
      </c>
      <c r="AZ44" s="34">
        <f>$S$28/'Fixed data'!$C$7</f>
        <v>1.9993803946420732E-3</v>
      </c>
      <c r="BA44" s="34">
        <f>$S$28/'Fixed data'!$C$7</f>
        <v>1.9993803946420732E-3</v>
      </c>
      <c r="BB44" s="34">
        <f>$S$28/'Fixed data'!$C$7</f>
        <v>1.9993803946420732E-3</v>
      </c>
      <c r="BC44" s="34">
        <f>$S$28/'Fixed data'!$C$7</f>
        <v>1.9993803946420732E-3</v>
      </c>
      <c r="BD44" s="34">
        <f>$S$28/'Fixed data'!$C$7</f>
        <v>1.9993803946420732E-3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2.1669181466582384E-3</v>
      </c>
      <c r="V45" s="34">
        <f>$T$28/'Fixed data'!$C$7</f>
        <v>2.1669181466582384E-3</v>
      </c>
      <c r="W45" s="34">
        <f>$T$28/'Fixed data'!$C$7</f>
        <v>2.1669181466582384E-3</v>
      </c>
      <c r="X45" s="34">
        <f>$T$28/'Fixed data'!$C$7</f>
        <v>2.1669181466582384E-3</v>
      </c>
      <c r="Y45" s="34">
        <f>$T$28/'Fixed data'!$C$7</f>
        <v>2.1669181466582384E-3</v>
      </c>
      <c r="Z45" s="34">
        <f>$T$28/'Fixed data'!$C$7</f>
        <v>2.1669181466582384E-3</v>
      </c>
      <c r="AA45" s="34">
        <f>$T$28/'Fixed data'!$C$7</f>
        <v>2.1669181466582384E-3</v>
      </c>
      <c r="AB45" s="34">
        <f>$T$28/'Fixed data'!$C$7</f>
        <v>2.1669181466582384E-3</v>
      </c>
      <c r="AC45" s="34">
        <f>$T$28/'Fixed data'!$C$7</f>
        <v>2.1669181466582384E-3</v>
      </c>
      <c r="AD45" s="34">
        <f>$T$28/'Fixed data'!$C$7</f>
        <v>2.1669181466582384E-3</v>
      </c>
      <c r="AE45" s="34">
        <f>$T$28/'Fixed data'!$C$7</f>
        <v>2.1669181466582384E-3</v>
      </c>
      <c r="AF45" s="34">
        <f>$T$28/'Fixed data'!$C$7</f>
        <v>2.1669181466582384E-3</v>
      </c>
      <c r="AG45" s="34">
        <f>$T$28/'Fixed data'!$C$7</f>
        <v>2.1669181466582384E-3</v>
      </c>
      <c r="AH45" s="34">
        <f>$T$28/'Fixed data'!$C$7</f>
        <v>2.1669181466582384E-3</v>
      </c>
      <c r="AI45" s="34">
        <f>$T$28/'Fixed data'!$C$7</f>
        <v>2.1669181466582384E-3</v>
      </c>
      <c r="AJ45" s="34">
        <f>$T$28/'Fixed data'!$C$7</f>
        <v>2.1669181466582384E-3</v>
      </c>
      <c r="AK45" s="34">
        <f>$T$28/'Fixed data'!$C$7</f>
        <v>2.1669181466582384E-3</v>
      </c>
      <c r="AL45" s="34">
        <f>$T$28/'Fixed data'!$C$7</f>
        <v>2.1669181466582384E-3</v>
      </c>
      <c r="AM45" s="34">
        <f>$T$28/'Fixed data'!$C$7</f>
        <v>2.1669181466582384E-3</v>
      </c>
      <c r="AN45" s="34">
        <f>$T$28/'Fixed data'!$C$7</f>
        <v>2.1669181466582384E-3</v>
      </c>
      <c r="AO45" s="34">
        <f>$T$28/'Fixed data'!$C$7</f>
        <v>2.1669181466582384E-3</v>
      </c>
      <c r="AP45" s="34">
        <f>$T$28/'Fixed data'!$C$7</f>
        <v>2.1669181466582384E-3</v>
      </c>
      <c r="AQ45" s="34">
        <f>$T$28/'Fixed data'!$C$7</f>
        <v>2.1669181466582384E-3</v>
      </c>
      <c r="AR45" s="34">
        <f>$T$28/'Fixed data'!$C$7</f>
        <v>2.1669181466582384E-3</v>
      </c>
      <c r="AS45" s="34">
        <f>$T$28/'Fixed data'!$C$7</f>
        <v>2.1669181466582384E-3</v>
      </c>
      <c r="AT45" s="34">
        <f>$T$28/'Fixed data'!$C$7</f>
        <v>2.1669181466582384E-3</v>
      </c>
      <c r="AU45" s="34">
        <f>$T$28/'Fixed data'!$C$7</f>
        <v>2.1669181466582384E-3</v>
      </c>
      <c r="AV45" s="34">
        <f>$T$28/'Fixed data'!$C$7</f>
        <v>2.1669181466582384E-3</v>
      </c>
      <c r="AW45" s="34">
        <f>$T$28/'Fixed data'!$C$7</f>
        <v>2.1669181466582384E-3</v>
      </c>
      <c r="AX45" s="34">
        <f>$T$28/'Fixed data'!$C$7</f>
        <v>2.1669181466582384E-3</v>
      </c>
      <c r="AY45" s="34">
        <f>$T$28/'Fixed data'!$C$7</f>
        <v>2.1669181466582384E-3</v>
      </c>
      <c r="AZ45" s="34">
        <f>$T$28/'Fixed data'!$C$7</f>
        <v>2.1669181466582384E-3</v>
      </c>
      <c r="BA45" s="34">
        <f>$T$28/'Fixed data'!$C$7</f>
        <v>2.1669181466582384E-3</v>
      </c>
      <c r="BB45" s="34">
        <f>$T$28/'Fixed data'!$C$7</f>
        <v>2.1669181466582384E-3</v>
      </c>
      <c r="BC45" s="34">
        <f>$T$28/'Fixed data'!$C$7</f>
        <v>2.1669181466582384E-3</v>
      </c>
      <c r="BD45" s="34">
        <f>$T$28/'Fixed data'!$C$7</f>
        <v>2.1669181466582384E-3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2.3414812994016695E-3</v>
      </c>
      <c r="W46" s="34">
        <f>$U$28/'Fixed data'!$C$7</f>
        <v>2.3414812994016695E-3</v>
      </c>
      <c r="X46" s="34">
        <f>$U$28/'Fixed data'!$C$7</f>
        <v>2.3414812994016695E-3</v>
      </c>
      <c r="Y46" s="34">
        <f>$U$28/'Fixed data'!$C$7</f>
        <v>2.3414812994016695E-3</v>
      </c>
      <c r="Z46" s="34">
        <f>$U$28/'Fixed data'!$C$7</f>
        <v>2.3414812994016695E-3</v>
      </c>
      <c r="AA46" s="34">
        <f>$U$28/'Fixed data'!$C$7</f>
        <v>2.3414812994016695E-3</v>
      </c>
      <c r="AB46" s="34">
        <f>$U$28/'Fixed data'!$C$7</f>
        <v>2.3414812994016695E-3</v>
      </c>
      <c r="AC46" s="34">
        <f>$U$28/'Fixed data'!$C$7</f>
        <v>2.3414812994016695E-3</v>
      </c>
      <c r="AD46" s="34">
        <f>$U$28/'Fixed data'!$C$7</f>
        <v>2.3414812994016695E-3</v>
      </c>
      <c r="AE46" s="34">
        <f>$U$28/'Fixed data'!$C$7</f>
        <v>2.3414812994016695E-3</v>
      </c>
      <c r="AF46" s="34">
        <f>$U$28/'Fixed data'!$C$7</f>
        <v>2.3414812994016695E-3</v>
      </c>
      <c r="AG46" s="34">
        <f>$U$28/'Fixed data'!$C$7</f>
        <v>2.3414812994016695E-3</v>
      </c>
      <c r="AH46" s="34">
        <f>$U$28/'Fixed data'!$C$7</f>
        <v>2.3414812994016695E-3</v>
      </c>
      <c r="AI46" s="34">
        <f>$U$28/'Fixed data'!$C$7</f>
        <v>2.3414812994016695E-3</v>
      </c>
      <c r="AJ46" s="34">
        <f>$U$28/'Fixed data'!$C$7</f>
        <v>2.3414812994016695E-3</v>
      </c>
      <c r="AK46" s="34">
        <f>$U$28/'Fixed data'!$C$7</f>
        <v>2.3414812994016695E-3</v>
      </c>
      <c r="AL46" s="34">
        <f>$U$28/'Fixed data'!$C$7</f>
        <v>2.3414812994016695E-3</v>
      </c>
      <c r="AM46" s="34">
        <f>$U$28/'Fixed data'!$C$7</f>
        <v>2.3414812994016695E-3</v>
      </c>
      <c r="AN46" s="34">
        <f>$U$28/'Fixed data'!$C$7</f>
        <v>2.3414812994016695E-3</v>
      </c>
      <c r="AO46" s="34">
        <f>$U$28/'Fixed data'!$C$7</f>
        <v>2.3414812994016695E-3</v>
      </c>
      <c r="AP46" s="34">
        <f>$U$28/'Fixed data'!$C$7</f>
        <v>2.3414812994016695E-3</v>
      </c>
      <c r="AQ46" s="34">
        <f>$U$28/'Fixed data'!$C$7</f>
        <v>2.3414812994016695E-3</v>
      </c>
      <c r="AR46" s="34">
        <f>$U$28/'Fixed data'!$C$7</f>
        <v>2.3414812994016695E-3</v>
      </c>
      <c r="AS46" s="34">
        <f>$U$28/'Fixed data'!$C$7</f>
        <v>2.3414812994016695E-3</v>
      </c>
      <c r="AT46" s="34">
        <f>$U$28/'Fixed data'!$C$7</f>
        <v>2.3414812994016695E-3</v>
      </c>
      <c r="AU46" s="34">
        <f>$U$28/'Fixed data'!$C$7</f>
        <v>2.3414812994016695E-3</v>
      </c>
      <c r="AV46" s="34">
        <f>$U$28/'Fixed data'!$C$7</f>
        <v>2.3414812994016695E-3</v>
      </c>
      <c r="AW46" s="34">
        <f>$U$28/'Fixed data'!$C$7</f>
        <v>2.3414812994016695E-3</v>
      </c>
      <c r="AX46" s="34">
        <f>$U$28/'Fixed data'!$C$7</f>
        <v>2.3414812994016695E-3</v>
      </c>
      <c r="AY46" s="34">
        <f>$U$28/'Fixed data'!$C$7</f>
        <v>2.3414812994016695E-3</v>
      </c>
      <c r="AZ46" s="34">
        <f>$U$28/'Fixed data'!$C$7</f>
        <v>2.3414812994016695E-3</v>
      </c>
      <c r="BA46" s="34">
        <f>$U$28/'Fixed data'!$C$7</f>
        <v>2.3414812994016695E-3</v>
      </c>
      <c r="BB46" s="34">
        <f>$U$28/'Fixed data'!$C$7</f>
        <v>2.3414812994016695E-3</v>
      </c>
      <c r="BC46" s="34">
        <f>$U$28/'Fixed data'!$C$7</f>
        <v>2.3414812994016695E-3</v>
      </c>
      <c r="BD46" s="34">
        <f>$U$28/'Fixed data'!$C$7</f>
        <v>2.3414812994016695E-3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2.5232154156327388E-3</v>
      </c>
      <c r="X47" s="34">
        <f>$V$28/'Fixed data'!$C$7</f>
        <v>2.5232154156327388E-3</v>
      </c>
      <c r="Y47" s="34">
        <f>$V$28/'Fixed data'!$C$7</f>
        <v>2.5232154156327388E-3</v>
      </c>
      <c r="Z47" s="34">
        <f>$V$28/'Fixed data'!$C$7</f>
        <v>2.5232154156327388E-3</v>
      </c>
      <c r="AA47" s="34">
        <f>$V$28/'Fixed data'!$C$7</f>
        <v>2.5232154156327388E-3</v>
      </c>
      <c r="AB47" s="34">
        <f>$V$28/'Fixed data'!$C$7</f>
        <v>2.5232154156327388E-3</v>
      </c>
      <c r="AC47" s="34">
        <f>$V$28/'Fixed data'!$C$7</f>
        <v>2.5232154156327388E-3</v>
      </c>
      <c r="AD47" s="34">
        <f>$V$28/'Fixed data'!$C$7</f>
        <v>2.5232154156327388E-3</v>
      </c>
      <c r="AE47" s="34">
        <f>$V$28/'Fixed data'!$C$7</f>
        <v>2.5232154156327388E-3</v>
      </c>
      <c r="AF47" s="34">
        <f>$V$28/'Fixed data'!$C$7</f>
        <v>2.5232154156327388E-3</v>
      </c>
      <c r="AG47" s="34">
        <f>$V$28/'Fixed data'!$C$7</f>
        <v>2.5232154156327388E-3</v>
      </c>
      <c r="AH47" s="34">
        <f>$V$28/'Fixed data'!$C$7</f>
        <v>2.5232154156327388E-3</v>
      </c>
      <c r="AI47" s="34">
        <f>$V$28/'Fixed data'!$C$7</f>
        <v>2.5232154156327388E-3</v>
      </c>
      <c r="AJ47" s="34">
        <f>$V$28/'Fixed data'!$C$7</f>
        <v>2.5232154156327388E-3</v>
      </c>
      <c r="AK47" s="34">
        <f>$V$28/'Fixed data'!$C$7</f>
        <v>2.5232154156327388E-3</v>
      </c>
      <c r="AL47" s="34">
        <f>$V$28/'Fixed data'!$C$7</f>
        <v>2.5232154156327388E-3</v>
      </c>
      <c r="AM47" s="34">
        <f>$V$28/'Fixed data'!$C$7</f>
        <v>2.5232154156327388E-3</v>
      </c>
      <c r="AN47" s="34">
        <f>$V$28/'Fixed data'!$C$7</f>
        <v>2.5232154156327388E-3</v>
      </c>
      <c r="AO47" s="34">
        <f>$V$28/'Fixed data'!$C$7</f>
        <v>2.5232154156327388E-3</v>
      </c>
      <c r="AP47" s="34">
        <f>$V$28/'Fixed data'!$C$7</f>
        <v>2.5232154156327388E-3</v>
      </c>
      <c r="AQ47" s="34">
        <f>$V$28/'Fixed data'!$C$7</f>
        <v>2.5232154156327388E-3</v>
      </c>
      <c r="AR47" s="34">
        <f>$V$28/'Fixed data'!$C$7</f>
        <v>2.5232154156327388E-3</v>
      </c>
      <c r="AS47" s="34">
        <f>$V$28/'Fixed data'!$C$7</f>
        <v>2.5232154156327388E-3</v>
      </c>
      <c r="AT47" s="34">
        <f>$V$28/'Fixed data'!$C$7</f>
        <v>2.5232154156327388E-3</v>
      </c>
      <c r="AU47" s="34">
        <f>$V$28/'Fixed data'!$C$7</f>
        <v>2.5232154156327388E-3</v>
      </c>
      <c r="AV47" s="34">
        <f>$V$28/'Fixed data'!$C$7</f>
        <v>2.5232154156327388E-3</v>
      </c>
      <c r="AW47" s="34">
        <f>$V$28/'Fixed data'!$C$7</f>
        <v>2.5232154156327388E-3</v>
      </c>
      <c r="AX47" s="34">
        <f>$V$28/'Fixed data'!$C$7</f>
        <v>2.5232154156327388E-3</v>
      </c>
      <c r="AY47" s="34">
        <f>$V$28/'Fixed data'!$C$7</f>
        <v>2.5232154156327388E-3</v>
      </c>
      <c r="AZ47" s="34">
        <f>$V$28/'Fixed data'!$C$7</f>
        <v>2.5232154156327388E-3</v>
      </c>
      <c r="BA47" s="34">
        <f>$V$28/'Fixed data'!$C$7</f>
        <v>2.5232154156327388E-3</v>
      </c>
      <c r="BB47" s="34">
        <f>$V$28/'Fixed data'!$C$7</f>
        <v>2.5232154156327388E-3</v>
      </c>
      <c r="BC47" s="34">
        <f>$V$28/'Fixed data'!$C$7</f>
        <v>2.5232154156327388E-3</v>
      </c>
      <c r="BD47" s="34">
        <f>$V$28/'Fixed data'!$C$7</f>
        <v>2.5232154156327388E-3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2.7122660581118297E-3</v>
      </c>
      <c r="Y48" s="34">
        <f>$W$28/'Fixed data'!$C$7</f>
        <v>2.7122660581118297E-3</v>
      </c>
      <c r="Z48" s="34">
        <f>$W$28/'Fixed data'!$C$7</f>
        <v>2.7122660581118297E-3</v>
      </c>
      <c r="AA48" s="34">
        <f>$W$28/'Fixed data'!$C$7</f>
        <v>2.7122660581118297E-3</v>
      </c>
      <c r="AB48" s="34">
        <f>$W$28/'Fixed data'!$C$7</f>
        <v>2.7122660581118297E-3</v>
      </c>
      <c r="AC48" s="34">
        <f>$W$28/'Fixed data'!$C$7</f>
        <v>2.7122660581118297E-3</v>
      </c>
      <c r="AD48" s="34">
        <f>$W$28/'Fixed data'!$C$7</f>
        <v>2.7122660581118297E-3</v>
      </c>
      <c r="AE48" s="34">
        <f>$W$28/'Fixed data'!$C$7</f>
        <v>2.7122660581118297E-3</v>
      </c>
      <c r="AF48" s="34">
        <f>$W$28/'Fixed data'!$C$7</f>
        <v>2.7122660581118297E-3</v>
      </c>
      <c r="AG48" s="34">
        <f>$W$28/'Fixed data'!$C$7</f>
        <v>2.7122660581118297E-3</v>
      </c>
      <c r="AH48" s="34">
        <f>$W$28/'Fixed data'!$C$7</f>
        <v>2.7122660581118297E-3</v>
      </c>
      <c r="AI48" s="34">
        <f>$W$28/'Fixed data'!$C$7</f>
        <v>2.7122660581118297E-3</v>
      </c>
      <c r="AJ48" s="34">
        <f>$W$28/'Fixed data'!$C$7</f>
        <v>2.7122660581118297E-3</v>
      </c>
      <c r="AK48" s="34">
        <f>$W$28/'Fixed data'!$C$7</f>
        <v>2.7122660581118297E-3</v>
      </c>
      <c r="AL48" s="34">
        <f>$W$28/'Fixed data'!$C$7</f>
        <v>2.7122660581118297E-3</v>
      </c>
      <c r="AM48" s="34">
        <f>$W$28/'Fixed data'!$C$7</f>
        <v>2.7122660581118297E-3</v>
      </c>
      <c r="AN48" s="34">
        <f>$W$28/'Fixed data'!$C$7</f>
        <v>2.7122660581118297E-3</v>
      </c>
      <c r="AO48" s="34">
        <f>$W$28/'Fixed data'!$C$7</f>
        <v>2.7122660581118297E-3</v>
      </c>
      <c r="AP48" s="34">
        <f>$W$28/'Fixed data'!$C$7</f>
        <v>2.7122660581118297E-3</v>
      </c>
      <c r="AQ48" s="34">
        <f>$W$28/'Fixed data'!$C$7</f>
        <v>2.7122660581118297E-3</v>
      </c>
      <c r="AR48" s="34">
        <f>$W$28/'Fixed data'!$C$7</f>
        <v>2.7122660581118297E-3</v>
      </c>
      <c r="AS48" s="34">
        <f>$W$28/'Fixed data'!$C$7</f>
        <v>2.7122660581118297E-3</v>
      </c>
      <c r="AT48" s="34">
        <f>$W$28/'Fixed data'!$C$7</f>
        <v>2.7122660581118297E-3</v>
      </c>
      <c r="AU48" s="34">
        <f>$W$28/'Fixed data'!$C$7</f>
        <v>2.7122660581118297E-3</v>
      </c>
      <c r="AV48" s="34">
        <f>$W$28/'Fixed data'!$C$7</f>
        <v>2.7122660581118297E-3</v>
      </c>
      <c r="AW48" s="34">
        <f>$W$28/'Fixed data'!$C$7</f>
        <v>2.7122660581118297E-3</v>
      </c>
      <c r="AX48" s="34">
        <f>$W$28/'Fixed data'!$C$7</f>
        <v>2.7122660581118297E-3</v>
      </c>
      <c r="AY48" s="34">
        <f>$W$28/'Fixed data'!$C$7</f>
        <v>2.7122660581118297E-3</v>
      </c>
      <c r="AZ48" s="34">
        <f>$W$28/'Fixed data'!$C$7</f>
        <v>2.7122660581118297E-3</v>
      </c>
      <c r="BA48" s="34">
        <f>$W$28/'Fixed data'!$C$7</f>
        <v>2.7122660581118297E-3</v>
      </c>
      <c r="BB48" s="34">
        <f>$W$28/'Fixed data'!$C$7</f>
        <v>2.7122660581118297E-3</v>
      </c>
      <c r="BC48" s="34">
        <f>$W$28/'Fixed data'!$C$7</f>
        <v>2.7122660581118297E-3</v>
      </c>
      <c r="BD48" s="34">
        <f>$W$28/'Fixed data'!$C$7</f>
        <v>2.7122660581118297E-3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2.9087787895993207E-3</v>
      </c>
      <c r="Z49" s="34">
        <f>$X$28/'Fixed data'!$C$7</f>
        <v>2.9087787895993207E-3</v>
      </c>
      <c r="AA49" s="34">
        <f>$X$28/'Fixed data'!$C$7</f>
        <v>2.9087787895993207E-3</v>
      </c>
      <c r="AB49" s="34">
        <f>$X$28/'Fixed data'!$C$7</f>
        <v>2.9087787895993207E-3</v>
      </c>
      <c r="AC49" s="34">
        <f>$X$28/'Fixed data'!$C$7</f>
        <v>2.9087787895993207E-3</v>
      </c>
      <c r="AD49" s="34">
        <f>$X$28/'Fixed data'!$C$7</f>
        <v>2.9087787895993207E-3</v>
      </c>
      <c r="AE49" s="34">
        <f>$X$28/'Fixed data'!$C$7</f>
        <v>2.9087787895993207E-3</v>
      </c>
      <c r="AF49" s="34">
        <f>$X$28/'Fixed data'!$C$7</f>
        <v>2.9087787895993207E-3</v>
      </c>
      <c r="AG49" s="34">
        <f>$X$28/'Fixed data'!$C$7</f>
        <v>2.9087787895993207E-3</v>
      </c>
      <c r="AH49" s="34">
        <f>$X$28/'Fixed data'!$C$7</f>
        <v>2.9087787895993207E-3</v>
      </c>
      <c r="AI49" s="34">
        <f>$X$28/'Fixed data'!$C$7</f>
        <v>2.9087787895993207E-3</v>
      </c>
      <c r="AJ49" s="34">
        <f>$X$28/'Fixed data'!$C$7</f>
        <v>2.9087787895993207E-3</v>
      </c>
      <c r="AK49" s="34">
        <f>$X$28/'Fixed data'!$C$7</f>
        <v>2.9087787895993207E-3</v>
      </c>
      <c r="AL49" s="34">
        <f>$X$28/'Fixed data'!$C$7</f>
        <v>2.9087787895993207E-3</v>
      </c>
      <c r="AM49" s="34">
        <f>$X$28/'Fixed data'!$C$7</f>
        <v>2.9087787895993207E-3</v>
      </c>
      <c r="AN49" s="34">
        <f>$X$28/'Fixed data'!$C$7</f>
        <v>2.9087787895993207E-3</v>
      </c>
      <c r="AO49" s="34">
        <f>$X$28/'Fixed data'!$C$7</f>
        <v>2.9087787895993207E-3</v>
      </c>
      <c r="AP49" s="34">
        <f>$X$28/'Fixed data'!$C$7</f>
        <v>2.9087787895993207E-3</v>
      </c>
      <c r="AQ49" s="34">
        <f>$X$28/'Fixed data'!$C$7</f>
        <v>2.9087787895993207E-3</v>
      </c>
      <c r="AR49" s="34">
        <f>$X$28/'Fixed data'!$C$7</f>
        <v>2.9087787895993207E-3</v>
      </c>
      <c r="AS49" s="34">
        <f>$X$28/'Fixed data'!$C$7</f>
        <v>2.9087787895993207E-3</v>
      </c>
      <c r="AT49" s="34">
        <f>$X$28/'Fixed data'!$C$7</f>
        <v>2.9087787895993207E-3</v>
      </c>
      <c r="AU49" s="34">
        <f>$X$28/'Fixed data'!$C$7</f>
        <v>2.9087787895993207E-3</v>
      </c>
      <c r="AV49" s="34">
        <f>$X$28/'Fixed data'!$C$7</f>
        <v>2.9087787895993207E-3</v>
      </c>
      <c r="AW49" s="34">
        <f>$X$28/'Fixed data'!$C$7</f>
        <v>2.9087787895993207E-3</v>
      </c>
      <c r="AX49" s="34">
        <f>$X$28/'Fixed data'!$C$7</f>
        <v>2.9087787895993207E-3</v>
      </c>
      <c r="AY49" s="34">
        <f>$X$28/'Fixed data'!$C$7</f>
        <v>2.9087787895993207E-3</v>
      </c>
      <c r="AZ49" s="34">
        <f>$X$28/'Fixed data'!$C$7</f>
        <v>2.9087787895993207E-3</v>
      </c>
      <c r="BA49" s="34">
        <f>$X$28/'Fixed data'!$C$7</f>
        <v>2.9087787895993207E-3</v>
      </c>
      <c r="BB49" s="34">
        <f>$X$28/'Fixed data'!$C$7</f>
        <v>2.9087787895993207E-3</v>
      </c>
      <c r="BC49" s="34">
        <f>$X$28/'Fixed data'!$C$7</f>
        <v>2.9087787895993207E-3</v>
      </c>
      <c r="BD49" s="34">
        <f>$X$28/'Fixed data'!$C$7</f>
        <v>2.9087787895993207E-3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3.1128991728555907E-3</v>
      </c>
      <c r="AA50" s="34">
        <f>$Y$28/'Fixed data'!$C$7</f>
        <v>3.1128991728555907E-3</v>
      </c>
      <c r="AB50" s="34">
        <f>$Y$28/'Fixed data'!$C$7</f>
        <v>3.1128991728555907E-3</v>
      </c>
      <c r="AC50" s="34">
        <f>$Y$28/'Fixed data'!$C$7</f>
        <v>3.1128991728555907E-3</v>
      </c>
      <c r="AD50" s="34">
        <f>$Y$28/'Fixed data'!$C$7</f>
        <v>3.1128991728555907E-3</v>
      </c>
      <c r="AE50" s="34">
        <f>$Y$28/'Fixed data'!$C$7</f>
        <v>3.1128991728555907E-3</v>
      </c>
      <c r="AF50" s="34">
        <f>$Y$28/'Fixed data'!$C$7</f>
        <v>3.1128991728555907E-3</v>
      </c>
      <c r="AG50" s="34">
        <f>$Y$28/'Fixed data'!$C$7</f>
        <v>3.1128991728555907E-3</v>
      </c>
      <c r="AH50" s="34">
        <f>$Y$28/'Fixed data'!$C$7</f>
        <v>3.1128991728555907E-3</v>
      </c>
      <c r="AI50" s="34">
        <f>$Y$28/'Fixed data'!$C$7</f>
        <v>3.1128991728555907E-3</v>
      </c>
      <c r="AJ50" s="34">
        <f>$Y$28/'Fixed data'!$C$7</f>
        <v>3.1128991728555907E-3</v>
      </c>
      <c r="AK50" s="34">
        <f>$Y$28/'Fixed data'!$C$7</f>
        <v>3.1128991728555907E-3</v>
      </c>
      <c r="AL50" s="34">
        <f>$Y$28/'Fixed data'!$C$7</f>
        <v>3.1128991728555907E-3</v>
      </c>
      <c r="AM50" s="34">
        <f>$Y$28/'Fixed data'!$C$7</f>
        <v>3.1128991728555907E-3</v>
      </c>
      <c r="AN50" s="34">
        <f>$Y$28/'Fixed data'!$C$7</f>
        <v>3.1128991728555907E-3</v>
      </c>
      <c r="AO50" s="34">
        <f>$Y$28/'Fixed data'!$C$7</f>
        <v>3.1128991728555907E-3</v>
      </c>
      <c r="AP50" s="34">
        <f>$Y$28/'Fixed data'!$C$7</f>
        <v>3.1128991728555907E-3</v>
      </c>
      <c r="AQ50" s="34">
        <f>$Y$28/'Fixed data'!$C$7</f>
        <v>3.1128991728555907E-3</v>
      </c>
      <c r="AR50" s="34">
        <f>$Y$28/'Fixed data'!$C$7</f>
        <v>3.1128991728555907E-3</v>
      </c>
      <c r="AS50" s="34">
        <f>$Y$28/'Fixed data'!$C$7</f>
        <v>3.1128991728555907E-3</v>
      </c>
      <c r="AT50" s="34">
        <f>$Y$28/'Fixed data'!$C$7</f>
        <v>3.1128991728555907E-3</v>
      </c>
      <c r="AU50" s="34">
        <f>$Y$28/'Fixed data'!$C$7</f>
        <v>3.1128991728555907E-3</v>
      </c>
      <c r="AV50" s="34">
        <f>$Y$28/'Fixed data'!$C$7</f>
        <v>3.1128991728555907E-3</v>
      </c>
      <c r="AW50" s="34">
        <f>$Y$28/'Fixed data'!$C$7</f>
        <v>3.1128991728555907E-3</v>
      </c>
      <c r="AX50" s="34">
        <f>$Y$28/'Fixed data'!$C$7</f>
        <v>3.1128991728555907E-3</v>
      </c>
      <c r="AY50" s="34">
        <f>$Y$28/'Fixed data'!$C$7</f>
        <v>3.1128991728555907E-3</v>
      </c>
      <c r="AZ50" s="34">
        <f>$Y$28/'Fixed data'!$C$7</f>
        <v>3.1128991728555907E-3</v>
      </c>
      <c r="BA50" s="34">
        <f>$Y$28/'Fixed data'!$C$7</f>
        <v>3.1128991728555907E-3</v>
      </c>
      <c r="BB50" s="34">
        <f>$Y$28/'Fixed data'!$C$7</f>
        <v>3.1128991728555907E-3</v>
      </c>
      <c r="BC50" s="34">
        <f>$Y$28/'Fixed data'!$C$7</f>
        <v>3.1128991728555907E-3</v>
      </c>
      <c r="BD50" s="34">
        <f>$Y$28/'Fixed data'!$C$7</f>
        <v>3.1128991728555907E-3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3.3247727706410177E-3</v>
      </c>
      <c r="AB51" s="34">
        <f>$Z$28/'Fixed data'!$C$7</f>
        <v>3.3247727706410177E-3</v>
      </c>
      <c r="AC51" s="34">
        <f>$Z$28/'Fixed data'!$C$7</f>
        <v>3.3247727706410177E-3</v>
      </c>
      <c r="AD51" s="34">
        <f>$Z$28/'Fixed data'!$C$7</f>
        <v>3.3247727706410177E-3</v>
      </c>
      <c r="AE51" s="34">
        <f>$Z$28/'Fixed data'!$C$7</f>
        <v>3.3247727706410177E-3</v>
      </c>
      <c r="AF51" s="34">
        <f>$Z$28/'Fixed data'!$C$7</f>
        <v>3.3247727706410177E-3</v>
      </c>
      <c r="AG51" s="34">
        <f>$Z$28/'Fixed data'!$C$7</f>
        <v>3.3247727706410177E-3</v>
      </c>
      <c r="AH51" s="34">
        <f>$Z$28/'Fixed data'!$C$7</f>
        <v>3.3247727706410177E-3</v>
      </c>
      <c r="AI51" s="34">
        <f>$Z$28/'Fixed data'!$C$7</f>
        <v>3.3247727706410177E-3</v>
      </c>
      <c r="AJ51" s="34">
        <f>$Z$28/'Fixed data'!$C$7</f>
        <v>3.3247727706410177E-3</v>
      </c>
      <c r="AK51" s="34">
        <f>$Z$28/'Fixed data'!$C$7</f>
        <v>3.3247727706410177E-3</v>
      </c>
      <c r="AL51" s="34">
        <f>$Z$28/'Fixed data'!$C$7</f>
        <v>3.3247727706410177E-3</v>
      </c>
      <c r="AM51" s="34">
        <f>$Z$28/'Fixed data'!$C$7</f>
        <v>3.3247727706410177E-3</v>
      </c>
      <c r="AN51" s="34">
        <f>$Z$28/'Fixed data'!$C$7</f>
        <v>3.3247727706410177E-3</v>
      </c>
      <c r="AO51" s="34">
        <f>$Z$28/'Fixed data'!$C$7</f>
        <v>3.3247727706410177E-3</v>
      </c>
      <c r="AP51" s="34">
        <f>$Z$28/'Fixed data'!$C$7</f>
        <v>3.3247727706410177E-3</v>
      </c>
      <c r="AQ51" s="34">
        <f>$Z$28/'Fixed data'!$C$7</f>
        <v>3.3247727706410177E-3</v>
      </c>
      <c r="AR51" s="34">
        <f>$Z$28/'Fixed data'!$C$7</f>
        <v>3.3247727706410177E-3</v>
      </c>
      <c r="AS51" s="34">
        <f>$Z$28/'Fixed data'!$C$7</f>
        <v>3.3247727706410177E-3</v>
      </c>
      <c r="AT51" s="34">
        <f>$Z$28/'Fixed data'!$C$7</f>
        <v>3.3247727706410177E-3</v>
      </c>
      <c r="AU51" s="34">
        <f>$Z$28/'Fixed data'!$C$7</f>
        <v>3.3247727706410177E-3</v>
      </c>
      <c r="AV51" s="34">
        <f>$Z$28/'Fixed data'!$C$7</f>
        <v>3.3247727706410177E-3</v>
      </c>
      <c r="AW51" s="34">
        <f>$Z$28/'Fixed data'!$C$7</f>
        <v>3.3247727706410177E-3</v>
      </c>
      <c r="AX51" s="34">
        <f>$Z$28/'Fixed data'!$C$7</f>
        <v>3.3247727706410177E-3</v>
      </c>
      <c r="AY51" s="34">
        <f>$Z$28/'Fixed data'!$C$7</f>
        <v>3.3247727706410177E-3</v>
      </c>
      <c r="AZ51" s="34">
        <f>$Z$28/'Fixed data'!$C$7</f>
        <v>3.3247727706410177E-3</v>
      </c>
      <c r="BA51" s="34">
        <f>$Z$28/'Fixed data'!$C$7</f>
        <v>3.3247727706410177E-3</v>
      </c>
      <c r="BB51" s="34">
        <f>$Z$28/'Fixed data'!$C$7</f>
        <v>3.3247727706410177E-3</v>
      </c>
      <c r="BC51" s="34">
        <f>$Z$28/'Fixed data'!$C$7</f>
        <v>3.3247727706410177E-3</v>
      </c>
      <c r="BD51" s="34">
        <f>$Z$28/'Fixed data'!$C$7</f>
        <v>3.3247727706410177E-3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3.5445451457159819E-3</v>
      </c>
      <c r="AC52" s="34">
        <f>$AA$28/'Fixed data'!$C$7</f>
        <v>3.5445451457159819E-3</v>
      </c>
      <c r="AD52" s="34">
        <f>$AA$28/'Fixed data'!$C$7</f>
        <v>3.5445451457159819E-3</v>
      </c>
      <c r="AE52" s="34">
        <f>$AA$28/'Fixed data'!$C$7</f>
        <v>3.5445451457159819E-3</v>
      </c>
      <c r="AF52" s="34">
        <f>$AA$28/'Fixed data'!$C$7</f>
        <v>3.5445451457159819E-3</v>
      </c>
      <c r="AG52" s="34">
        <f>$AA$28/'Fixed data'!$C$7</f>
        <v>3.5445451457159819E-3</v>
      </c>
      <c r="AH52" s="34">
        <f>$AA$28/'Fixed data'!$C$7</f>
        <v>3.5445451457159819E-3</v>
      </c>
      <c r="AI52" s="34">
        <f>$AA$28/'Fixed data'!$C$7</f>
        <v>3.5445451457159819E-3</v>
      </c>
      <c r="AJ52" s="34">
        <f>$AA$28/'Fixed data'!$C$7</f>
        <v>3.5445451457159819E-3</v>
      </c>
      <c r="AK52" s="34">
        <f>$AA$28/'Fixed data'!$C$7</f>
        <v>3.5445451457159819E-3</v>
      </c>
      <c r="AL52" s="34">
        <f>$AA$28/'Fixed data'!$C$7</f>
        <v>3.5445451457159819E-3</v>
      </c>
      <c r="AM52" s="34">
        <f>$AA$28/'Fixed data'!$C$7</f>
        <v>3.5445451457159819E-3</v>
      </c>
      <c r="AN52" s="34">
        <f>$AA$28/'Fixed data'!$C$7</f>
        <v>3.5445451457159819E-3</v>
      </c>
      <c r="AO52" s="34">
        <f>$AA$28/'Fixed data'!$C$7</f>
        <v>3.5445451457159819E-3</v>
      </c>
      <c r="AP52" s="34">
        <f>$AA$28/'Fixed data'!$C$7</f>
        <v>3.5445451457159819E-3</v>
      </c>
      <c r="AQ52" s="34">
        <f>$AA$28/'Fixed data'!$C$7</f>
        <v>3.5445451457159819E-3</v>
      </c>
      <c r="AR52" s="34">
        <f>$AA$28/'Fixed data'!$C$7</f>
        <v>3.5445451457159819E-3</v>
      </c>
      <c r="AS52" s="34">
        <f>$AA$28/'Fixed data'!$C$7</f>
        <v>3.5445451457159819E-3</v>
      </c>
      <c r="AT52" s="34">
        <f>$AA$28/'Fixed data'!$C$7</f>
        <v>3.5445451457159819E-3</v>
      </c>
      <c r="AU52" s="34">
        <f>$AA$28/'Fixed data'!$C$7</f>
        <v>3.5445451457159819E-3</v>
      </c>
      <c r="AV52" s="34">
        <f>$AA$28/'Fixed data'!$C$7</f>
        <v>3.5445451457159819E-3</v>
      </c>
      <c r="AW52" s="34">
        <f>$AA$28/'Fixed data'!$C$7</f>
        <v>3.5445451457159819E-3</v>
      </c>
      <c r="AX52" s="34">
        <f>$AA$28/'Fixed data'!$C$7</f>
        <v>3.5445451457159819E-3</v>
      </c>
      <c r="AY52" s="34">
        <f>$AA$28/'Fixed data'!$C$7</f>
        <v>3.5445451457159819E-3</v>
      </c>
      <c r="AZ52" s="34">
        <f>$AA$28/'Fixed data'!$C$7</f>
        <v>3.5445451457159819E-3</v>
      </c>
      <c r="BA52" s="34">
        <f>$AA$28/'Fixed data'!$C$7</f>
        <v>3.5445451457159819E-3</v>
      </c>
      <c r="BB52" s="34">
        <f>$AA$28/'Fixed data'!$C$7</f>
        <v>3.5445451457159819E-3</v>
      </c>
      <c r="BC52" s="34">
        <f>$AA$28/'Fixed data'!$C$7</f>
        <v>3.5445451457159819E-3</v>
      </c>
      <c r="BD52" s="34">
        <f>$AA$28/'Fixed data'!$C$7</f>
        <v>3.5445451457159819E-3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3.7723618608408605E-3</v>
      </c>
      <c r="AD53" s="34">
        <f>$AB$28/'Fixed data'!$C$7</f>
        <v>3.7723618608408605E-3</v>
      </c>
      <c r="AE53" s="34">
        <f>$AB$28/'Fixed data'!$C$7</f>
        <v>3.7723618608408605E-3</v>
      </c>
      <c r="AF53" s="34">
        <f>$AB$28/'Fixed data'!$C$7</f>
        <v>3.7723618608408605E-3</v>
      </c>
      <c r="AG53" s="34">
        <f>$AB$28/'Fixed data'!$C$7</f>
        <v>3.7723618608408605E-3</v>
      </c>
      <c r="AH53" s="34">
        <f>$AB$28/'Fixed data'!$C$7</f>
        <v>3.7723618608408605E-3</v>
      </c>
      <c r="AI53" s="34">
        <f>$AB$28/'Fixed data'!$C$7</f>
        <v>3.7723618608408605E-3</v>
      </c>
      <c r="AJ53" s="34">
        <f>$AB$28/'Fixed data'!$C$7</f>
        <v>3.7723618608408605E-3</v>
      </c>
      <c r="AK53" s="34">
        <f>$AB$28/'Fixed data'!$C$7</f>
        <v>3.7723618608408605E-3</v>
      </c>
      <c r="AL53" s="34">
        <f>$AB$28/'Fixed data'!$C$7</f>
        <v>3.7723618608408605E-3</v>
      </c>
      <c r="AM53" s="34">
        <f>$AB$28/'Fixed data'!$C$7</f>
        <v>3.7723618608408605E-3</v>
      </c>
      <c r="AN53" s="34">
        <f>$AB$28/'Fixed data'!$C$7</f>
        <v>3.7723618608408605E-3</v>
      </c>
      <c r="AO53" s="34">
        <f>$AB$28/'Fixed data'!$C$7</f>
        <v>3.7723618608408605E-3</v>
      </c>
      <c r="AP53" s="34">
        <f>$AB$28/'Fixed data'!$C$7</f>
        <v>3.7723618608408605E-3</v>
      </c>
      <c r="AQ53" s="34">
        <f>$AB$28/'Fixed data'!$C$7</f>
        <v>3.7723618608408605E-3</v>
      </c>
      <c r="AR53" s="34">
        <f>$AB$28/'Fixed data'!$C$7</f>
        <v>3.7723618608408605E-3</v>
      </c>
      <c r="AS53" s="34">
        <f>$AB$28/'Fixed data'!$C$7</f>
        <v>3.7723618608408605E-3</v>
      </c>
      <c r="AT53" s="34">
        <f>$AB$28/'Fixed data'!$C$7</f>
        <v>3.7723618608408605E-3</v>
      </c>
      <c r="AU53" s="34">
        <f>$AB$28/'Fixed data'!$C$7</f>
        <v>3.7723618608408605E-3</v>
      </c>
      <c r="AV53" s="34">
        <f>$AB$28/'Fixed data'!$C$7</f>
        <v>3.7723618608408605E-3</v>
      </c>
      <c r="AW53" s="34">
        <f>$AB$28/'Fixed data'!$C$7</f>
        <v>3.7723618608408605E-3</v>
      </c>
      <c r="AX53" s="34">
        <f>$AB$28/'Fixed data'!$C$7</f>
        <v>3.7723618608408605E-3</v>
      </c>
      <c r="AY53" s="34">
        <f>$AB$28/'Fixed data'!$C$7</f>
        <v>3.7723618608408605E-3</v>
      </c>
      <c r="AZ53" s="34">
        <f>$AB$28/'Fixed data'!$C$7</f>
        <v>3.7723618608408605E-3</v>
      </c>
      <c r="BA53" s="34">
        <f>$AB$28/'Fixed data'!$C$7</f>
        <v>3.7723618608408605E-3</v>
      </c>
      <c r="BB53" s="34">
        <f>$AB$28/'Fixed data'!$C$7</f>
        <v>3.7723618608408605E-3</v>
      </c>
      <c r="BC53" s="34">
        <f>$AB$28/'Fixed data'!$C$7</f>
        <v>3.7723618608408605E-3</v>
      </c>
      <c r="BD53" s="34">
        <f>$AB$28/'Fixed data'!$C$7</f>
        <v>3.7723618608408605E-3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4.0083684787760388E-3</v>
      </c>
      <c r="AE54" s="34">
        <f>$AC$28/'Fixed data'!$C$7</f>
        <v>4.0083684787760388E-3</v>
      </c>
      <c r="AF54" s="34">
        <f>$AC$28/'Fixed data'!$C$7</f>
        <v>4.0083684787760388E-3</v>
      </c>
      <c r="AG54" s="34">
        <f>$AC$28/'Fixed data'!$C$7</f>
        <v>4.0083684787760388E-3</v>
      </c>
      <c r="AH54" s="34">
        <f>$AC$28/'Fixed data'!$C$7</f>
        <v>4.0083684787760388E-3</v>
      </c>
      <c r="AI54" s="34">
        <f>$AC$28/'Fixed data'!$C$7</f>
        <v>4.0083684787760388E-3</v>
      </c>
      <c r="AJ54" s="34">
        <f>$AC$28/'Fixed data'!$C$7</f>
        <v>4.0083684787760388E-3</v>
      </c>
      <c r="AK54" s="34">
        <f>$AC$28/'Fixed data'!$C$7</f>
        <v>4.0083684787760388E-3</v>
      </c>
      <c r="AL54" s="34">
        <f>$AC$28/'Fixed data'!$C$7</f>
        <v>4.0083684787760388E-3</v>
      </c>
      <c r="AM54" s="34">
        <f>$AC$28/'Fixed data'!$C$7</f>
        <v>4.0083684787760388E-3</v>
      </c>
      <c r="AN54" s="34">
        <f>$AC$28/'Fixed data'!$C$7</f>
        <v>4.0083684787760388E-3</v>
      </c>
      <c r="AO54" s="34">
        <f>$AC$28/'Fixed data'!$C$7</f>
        <v>4.0083684787760388E-3</v>
      </c>
      <c r="AP54" s="34">
        <f>$AC$28/'Fixed data'!$C$7</f>
        <v>4.0083684787760388E-3</v>
      </c>
      <c r="AQ54" s="34">
        <f>$AC$28/'Fixed data'!$C$7</f>
        <v>4.0083684787760388E-3</v>
      </c>
      <c r="AR54" s="34">
        <f>$AC$28/'Fixed data'!$C$7</f>
        <v>4.0083684787760388E-3</v>
      </c>
      <c r="AS54" s="34">
        <f>$AC$28/'Fixed data'!$C$7</f>
        <v>4.0083684787760388E-3</v>
      </c>
      <c r="AT54" s="34">
        <f>$AC$28/'Fixed data'!$C$7</f>
        <v>4.0083684787760388E-3</v>
      </c>
      <c r="AU54" s="34">
        <f>$AC$28/'Fixed data'!$C$7</f>
        <v>4.0083684787760388E-3</v>
      </c>
      <c r="AV54" s="34">
        <f>$AC$28/'Fixed data'!$C$7</f>
        <v>4.0083684787760388E-3</v>
      </c>
      <c r="AW54" s="34">
        <f>$AC$28/'Fixed data'!$C$7</f>
        <v>4.0083684787760388E-3</v>
      </c>
      <c r="AX54" s="34">
        <f>$AC$28/'Fixed data'!$C$7</f>
        <v>4.0083684787760388E-3</v>
      </c>
      <c r="AY54" s="34">
        <f>$AC$28/'Fixed data'!$C$7</f>
        <v>4.0083684787760388E-3</v>
      </c>
      <c r="AZ54" s="34">
        <f>$AC$28/'Fixed data'!$C$7</f>
        <v>4.0083684787760388E-3</v>
      </c>
      <c r="BA54" s="34">
        <f>$AC$28/'Fixed data'!$C$7</f>
        <v>4.0083684787760388E-3</v>
      </c>
      <c r="BB54" s="34">
        <f>$AC$28/'Fixed data'!$C$7</f>
        <v>4.0083684787760388E-3</v>
      </c>
      <c r="BC54" s="34">
        <f>$AC$28/'Fixed data'!$C$7</f>
        <v>4.0083684787760388E-3</v>
      </c>
      <c r="BD54" s="34">
        <f>$AC$28/'Fixed data'!$C$7</f>
        <v>4.0083684787760388E-3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4.2527105622818867E-3</v>
      </c>
      <c r="AF55" s="34">
        <f>$AD$28/'Fixed data'!$C$7</f>
        <v>4.2527105622818867E-3</v>
      </c>
      <c r="AG55" s="34">
        <f>$AD$28/'Fixed data'!$C$7</f>
        <v>4.2527105622818867E-3</v>
      </c>
      <c r="AH55" s="34">
        <f>$AD$28/'Fixed data'!$C$7</f>
        <v>4.2527105622818867E-3</v>
      </c>
      <c r="AI55" s="34">
        <f>$AD$28/'Fixed data'!$C$7</f>
        <v>4.2527105622818867E-3</v>
      </c>
      <c r="AJ55" s="34">
        <f>$AD$28/'Fixed data'!$C$7</f>
        <v>4.2527105622818867E-3</v>
      </c>
      <c r="AK55" s="34">
        <f>$AD$28/'Fixed data'!$C$7</f>
        <v>4.2527105622818867E-3</v>
      </c>
      <c r="AL55" s="34">
        <f>$AD$28/'Fixed data'!$C$7</f>
        <v>4.2527105622818867E-3</v>
      </c>
      <c r="AM55" s="34">
        <f>$AD$28/'Fixed data'!$C$7</f>
        <v>4.2527105622818867E-3</v>
      </c>
      <c r="AN55" s="34">
        <f>$AD$28/'Fixed data'!$C$7</f>
        <v>4.2527105622818867E-3</v>
      </c>
      <c r="AO55" s="34">
        <f>$AD$28/'Fixed data'!$C$7</f>
        <v>4.2527105622818867E-3</v>
      </c>
      <c r="AP55" s="34">
        <f>$AD$28/'Fixed data'!$C$7</f>
        <v>4.2527105622818867E-3</v>
      </c>
      <c r="AQ55" s="34">
        <f>$AD$28/'Fixed data'!$C$7</f>
        <v>4.2527105622818867E-3</v>
      </c>
      <c r="AR55" s="34">
        <f>$AD$28/'Fixed data'!$C$7</f>
        <v>4.2527105622818867E-3</v>
      </c>
      <c r="AS55" s="34">
        <f>$AD$28/'Fixed data'!$C$7</f>
        <v>4.2527105622818867E-3</v>
      </c>
      <c r="AT55" s="34">
        <f>$AD$28/'Fixed data'!$C$7</f>
        <v>4.2527105622818867E-3</v>
      </c>
      <c r="AU55" s="34">
        <f>$AD$28/'Fixed data'!$C$7</f>
        <v>4.2527105622818867E-3</v>
      </c>
      <c r="AV55" s="34">
        <f>$AD$28/'Fixed data'!$C$7</f>
        <v>4.2527105622818867E-3</v>
      </c>
      <c r="AW55" s="34">
        <f>$AD$28/'Fixed data'!$C$7</f>
        <v>4.2527105622818867E-3</v>
      </c>
      <c r="AX55" s="34">
        <f>$AD$28/'Fixed data'!$C$7</f>
        <v>4.2527105622818867E-3</v>
      </c>
      <c r="AY55" s="34">
        <f>$AD$28/'Fixed data'!$C$7</f>
        <v>4.2527105622818867E-3</v>
      </c>
      <c r="AZ55" s="34">
        <f>$AD$28/'Fixed data'!$C$7</f>
        <v>4.2527105622818867E-3</v>
      </c>
      <c r="BA55" s="34">
        <f>$AD$28/'Fixed data'!$C$7</f>
        <v>4.2527105622818867E-3</v>
      </c>
      <c r="BB55" s="34">
        <f>$AD$28/'Fixed data'!$C$7</f>
        <v>4.2527105622818867E-3</v>
      </c>
      <c r="BC55" s="34">
        <f>$AD$28/'Fixed data'!$C$7</f>
        <v>4.2527105622818867E-3</v>
      </c>
      <c r="BD55" s="34">
        <f>$AD$28/'Fixed data'!$C$7</f>
        <v>4.2527105622818867E-3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4.5055336741187902E-3</v>
      </c>
      <c r="AG56" s="34">
        <f>$AE$28/'Fixed data'!$C$7</f>
        <v>4.5055336741187902E-3</v>
      </c>
      <c r="AH56" s="34">
        <f>$AE$28/'Fixed data'!$C$7</f>
        <v>4.5055336741187902E-3</v>
      </c>
      <c r="AI56" s="34">
        <f>$AE$28/'Fixed data'!$C$7</f>
        <v>4.5055336741187902E-3</v>
      </c>
      <c r="AJ56" s="34">
        <f>$AE$28/'Fixed data'!$C$7</f>
        <v>4.5055336741187902E-3</v>
      </c>
      <c r="AK56" s="34">
        <f>$AE$28/'Fixed data'!$C$7</f>
        <v>4.5055336741187902E-3</v>
      </c>
      <c r="AL56" s="34">
        <f>$AE$28/'Fixed data'!$C$7</f>
        <v>4.5055336741187902E-3</v>
      </c>
      <c r="AM56" s="34">
        <f>$AE$28/'Fixed data'!$C$7</f>
        <v>4.5055336741187902E-3</v>
      </c>
      <c r="AN56" s="34">
        <f>$AE$28/'Fixed data'!$C$7</f>
        <v>4.5055336741187902E-3</v>
      </c>
      <c r="AO56" s="34">
        <f>$AE$28/'Fixed data'!$C$7</f>
        <v>4.5055336741187902E-3</v>
      </c>
      <c r="AP56" s="34">
        <f>$AE$28/'Fixed data'!$C$7</f>
        <v>4.5055336741187902E-3</v>
      </c>
      <c r="AQ56" s="34">
        <f>$AE$28/'Fixed data'!$C$7</f>
        <v>4.5055336741187902E-3</v>
      </c>
      <c r="AR56" s="34">
        <f>$AE$28/'Fixed data'!$C$7</f>
        <v>4.5055336741187902E-3</v>
      </c>
      <c r="AS56" s="34">
        <f>$AE$28/'Fixed data'!$C$7</f>
        <v>4.5055336741187902E-3</v>
      </c>
      <c r="AT56" s="34">
        <f>$AE$28/'Fixed data'!$C$7</f>
        <v>4.5055336741187902E-3</v>
      </c>
      <c r="AU56" s="34">
        <f>$AE$28/'Fixed data'!$C$7</f>
        <v>4.5055336741187902E-3</v>
      </c>
      <c r="AV56" s="34">
        <f>$AE$28/'Fixed data'!$C$7</f>
        <v>4.5055336741187902E-3</v>
      </c>
      <c r="AW56" s="34">
        <f>$AE$28/'Fixed data'!$C$7</f>
        <v>4.5055336741187902E-3</v>
      </c>
      <c r="AX56" s="34">
        <f>$AE$28/'Fixed data'!$C$7</f>
        <v>4.5055336741187902E-3</v>
      </c>
      <c r="AY56" s="34">
        <f>$AE$28/'Fixed data'!$C$7</f>
        <v>4.5055336741187902E-3</v>
      </c>
      <c r="AZ56" s="34">
        <f>$AE$28/'Fixed data'!$C$7</f>
        <v>4.5055336741187902E-3</v>
      </c>
      <c r="BA56" s="34">
        <f>$AE$28/'Fixed data'!$C$7</f>
        <v>4.5055336741187902E-3</v>
      </c>
      <c r="BB56" s="34">
        <f>$AE$28/'Fixed data'!$C$7</f>
        <v>4.5055336741187902E-3</v>
      </c>
      <c r="BC56" s="34">
        <f>$AE$28/'Fixed data'!$C$7</f>
        <v>4.5055336741187902E-3</v>
      </c>
      <c r="BD56" s="34">
        <f>$AE$28/'Fixed data'!$C$7</f>
        <v>4.5055336741187902E-3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4.7669833770471242E-3</v>
      </c>
      <c r="AH57" s="34">
        <f>$AF$28/'Fixed data'!$C$7</f>
        <v>4.7669833770471242E-3</v>
      </c>
      <c r="AI57" s="34">
        <f>$AF$28/'Fixed data'!$C$7</f>
        <v>4.7669833770471242E-3</v>
      </c>
      <c r="AJ57" s="34">
        <f>$AF$28/'Fixed data'!$C$7</f>
        <v>4.7669833770471242E-3</v>
      </c>
      <c r="AK57" s="34">
        <f>$AF$28/'Fixed data'!$C$7</f>
        <v>4.7669833770471242E-3</v>
      </c>
      <c r="AL57" s="34">
        <f>$AF$28/'Fixed data'!$C$7</f>
        <v>4.7669833770471242E-3</v>
      </c>
      <c r="AM57" s="34">
        <f>$AF$28/'Fixed data'!$C$7</f>
        <v>4.7669833770471242E-3</v>
      </c>
      <c r="AN57" s="34">
        <f>$AF$28/'Fixed data'!$C$7</f>
        <v>4.7669833770471242E-3</v>
      </c>
      <c r="AO57" s="34">
        <f>$AF$28/'Fixed data'!$C$7</f>
        <v>4.7669833770471242E-3</v>
      </c>
      <c r="AP57" s="34">
        <f>$AF$28/'Fixed data'!$C$7</f>
        <v>4.7669833770471242E-3</v>
      </c>
      <c r="AQ57" s="34">
        <f>$AF$28/'Fixed data'!$C$7</f>
        <v>4.7669833770471242E-3</v>
      </c>
      <c r="AR57" s="34">
        <f>$AF$28/'Fixed data'!$C$7</f>
        <v>4.7669833770471242E-3</v>
      </c>
      <c r="AS57" s="34">
        <f>$AF$28/'Fixed data'!$C$7</f>
        <v>4.7669833770471242E-3</v>
      </c>
      <c r="AT57" s="34">
        <f>$AF$28/'Fixed data'!$C$7</f>
        <v>4.7669833770471242E-3</v>
      </c>
      <c r="AU57" s="34">
        <f>$AF$28/'Fixed data'!$C$7</f>
        <v>4.7669833770471242E-3</v>
      </c>
      <c r="AV57" s="34">
        <f>$AF$28/'Fixed data'!$C$7</f>
        <v>4.7669833770471242E-3</v>
      </c>
      <c r="AW57" s="34">
        <f>$AF$28/'Fixed data'!$C$7</f>
        <v>4.7669833770471242E-3</v>
      </c>
      <c r="AX57" s="34">
        <f>$AF$28/'Fixed data'!$C$7</f>
        <v>4.7669833770471242E-3</v>
      </c>
      <c r="AY57" s="34">
        <f>$AF$28/'Fixed data'!$C$7</f>
        <v>4.7669833770471242E-3</v>
      </c>
      <c r="AZ57" s="34">
        <f>$AF$28/'Fixed data'!$C$7</f>
        <v>4.7669833770471242E-3</v>
      </c>
      <c r="BA57" s="34">
        <f>$AF$28/'Fixed data'!$C$7</f>
        <v>4.7669833770471242E-3</v>
      </c>
      <c r="BB57" s="34">
        <f>$AF$28/'Fixed data'!$C$7</f>
        <v>4.7669833770471242E-3</v>
      </c>
      <c r="BC57" s="34">
        <f>$AF$28/'Fixed data'!$C$7</f>
        <v>4.7669833770471242E-3</v>
      </c>
      <c r="BD57" s="34">
        <f>$AF$28/'Fixed data'!$C$7</f>
        <v>4.7669833770471242E-3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5.0372052338272721E-3</v>
      </c>
      <c r="AI58" s="34">
        <f>$AG$28/'Fixed data'!$C$7</f>
        <v>5.0372052338272721E-3</v>
      </c>
      <c r="AJ58" s="34">
        <f>$AG$28/'Fixed data'!$C$7</f>
        <v>5.0372052338272721E-3</v>
      </c>
      <c r="AK58" s="34">
        <f>$AG$28/'Fixed data'!$C$7</f>
        <v>5.0372052338272721E-3</v>
      </c>
      <c r="AL58" s="34">
        <f>$AG$28/'Fixed data'!$C$7</f>
        <v>5.0372052338272721E-3</v>
      </c>
      <c r="AM58" s="34">
        <f>$AG$28/'Fixed data'!$C$7</f>
        <v>5.0372052338272721E-3</v>
      </c>
      <c r="AN58" s="34">
        <f>$AG$28/'Fixed data'!$C$7</f>
        <v>5.0372052338272721E-3</v>
      </c>
      <c r="AO58" s="34">
        <f>$AG$28/'Fixed data'!$C$7</f>
        <v>5.0372052338272721E-3</v>
      </c>
      <c r="AP58" s="34">
        <f>$AG$28/'Fixed data'!$C$7</f>
        <v>5.0372052338272721E-3</v>
      </c>
      <c r="AQ58" s="34">
        <f>$AG$28/'Fixed data'!$C$7</f>
        <v>5.0372052338272721E-3</v>
      </c>
      <c r="AR58" s="34">
        <f>$AG$28/'Fixed data'!$C$7</f>
        <v>5.0372052338272721E-3</v>
      </c>
      <c r="AS58" s="34">
        <f>$AG$28/'Fixed data'!$C$7</f>
        <v>5.0372052338272721E-3</v>
      </c>
      <c r="AT58" s="34">
        <f>$AG$28/'Fixed data'!$C$7</f>
        <v>5.0372052338272721E-3</v>
      </c>
      <c r="AU58" s="34">
        <f>$AG$28/'Fixed data'!$C$7</f>
        <v>5.0372052338272721E-3</v>
      </c>
      <c r="AV58" s="34">
        <f>$AG$28/'Fixed data'!$C$7</f>
        <v>5.0372052338272721E-3</v>
      </c>
      <c r="AW58" s="34">
        <f>$AG$28/'Fixed data'!$C$7</f>
        <v>5.0372052338272721E-3</v>
      </c>
      <c r="AX58" s="34">
        <f>$AG$28/'Fixed data'!$C$7</f>
        <v>5.0372052338272721E-3</v>
      </c>
      <c r="AY58" s="34">
        <f>$AG$28/'Fixed data'!$C$7</f>
        <v>5.0372052338272721E-3</v>
      </c>
      <c r="AZ58" s="34">
        <f>$AG$28/'Fixed data'!$C$7</f>
        <v>5.0372052338272721E-3</v>
      </c>
      <c r="BA58" s="34">
        <f>$AG$28/'Fixed data'!$C$7</f>
        <v>5.0372052338272721E-3</v>
      </c>
      <c r="BB58" s="34">
        <f>$AG$28/'Fixed data'!$C$7</f>
        <v>5.0372052338272721E-3</v>
      </c>
      <c r="BC58" s="34">
        <f>$AG$28/'Fixed data'!$C$7</f>
        <v>5.0372052338272721E-3</v>
      </c>
      <c r="BD58" s="34">
        <f>$AG$28/'Fixed data'!$C$7</f>
        <v>5.0372052338272721E-3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5.3100375205439717E-3</v>
      </c>
      <c r="AJ59" s="34">
        <f>$AH$28/'Fixed data'!$C$7</f>
        <v>5.3100375205439717E-3</v>
      </c>
      <c r="AK59" s="34">
        <f>$AH$28/'Fixed data'!$C$7</f>
        <v>5.3100375205439717E-3</v>
      </c>
      <c r="AL59" s="34">
        <f>$AH$28/'Fixed data'!$C$7</f>
        <v>5.3100375205439717E-3</v>
      </c>
      <c r="AM59" s="34">
        <f>$AH$28/'Fixed data'!$C$7</f>
        <v>5.3100375205439717E-3</v>
      </c>
      <c r="AN59" s="34">
        <f>$AH$28/'Fixed data'!$C$7</f>
        <v>5.3100375205439717E-3</v>
      </c>
      <c r="AO59" s="34">
        <f>$AH$28/'Fixed data'!$C$7</f>
        <v>5.3100375205439717E-3</v>
      </c>
      <c r="AP59" s="34">
        <f>$AH$28/'Fixed data'!$C$7</f>
        <v>5.3100375205439717E-3</v>
      </c>
      <c r="AQ59" s="34">
        <f>$AH$28/'Fixed data'!$C$7</f>
        <v>5.3100375205439717E-3</v>
      </c>
      <c r="AR59" s="34">
        <f>$AH$28/'Fixed data'!$C$7</f>
        <v>5.3100375205439717E-3</v>
      </c>
      <c r="AS59" s="34">
        <f>$AH$28/'Fixed data'!$C$7</f>
        <v>5.3100375205439717E-3</v>
      </c>
      <c r="AT59" s="34">
        <f>$AH$28/'Fixed data'!$C$7</f>
        <v>5.3100375205439717E-3</v>
      </c>
      <c r="AU59" s="34">
        <f>$AH$28/'Fixed data'!$C$7</f>
        <v>5.3100375205439717E-3</v>
      </c>
      <c r="AV59" s="34">
        <f>$AH$28/'Fixed data'!$C$7</f>
        <v>5.3100375205439717E-3</v>
      </c>
      <c r="AW59" s="34">
        <f>$AH$28/'Fixed data'!$C$7</f>
        <v>5.3100375205439717E-3</v>
      </c>
      <c r="AX59" s="34">
        <f>$AH$28/'Fixed data'!$C$7</f>
        <v>5.3100375205439717E-3</v>
      </c>
      <c r="AY59" s="34">
        <f>$AH$28/'Fixed data'!$C$7</f>
        <v>5.3100375205439717E-3</v>
      </c>
      <c r="AZ59" s="34">
        <f>$AH$28/'Fixed data'!$C$7</f>
        <v>5.3100375205439717E-3</v>
      </c>
      <c r="BA59" s="34">
        <f>$AH$28/'Fixed data'!$C$7</f>
        <v>5.3100375205439717E-3</v>
      </c>
      <c r="BB59" s="34">
        <f>$AH$28/'Fixed data'!$C$7</f>
        <v>5.3100375205439717E-3</v>
      </c>
      <c r="BC59" s="34">
        <f>$AH$28/'Fixed data'!$C$7</f>
        <v>5.3100375205439717E-3</v>
      </c>
      <c r="BD59" s="34">
        <f>$AH$28/'Fixed data'!$C$7</f>
        <v>5.3100375205439717E-3</v>
      </c>
    </row>
    <row r="60" spans="1:56" ht="16.5" collapsed="1" x14ac:dyDescent="0.35">
      <c r="A60" s="115"/>
      <c r="B60" s="9" t="s">
        <v>7</v>
      </c>
      <c r="C60" s="9" t="s">
        <v>61</v>
      </c>
      <c r="D60" s="9" t="s">
        <v>40</v>
      </c>
      <c r="E60" s="34">
        <f>SUM(E30:E59)</f>
        <v>0</v>
      </c>
      <c r="F60" s="34">
        <f t="shared" ref="F60:BD60" si="6">SUM(F30:F59)</f>
        <v>-1.3287111111111111E-2</v>
      </c>
      <c r="G60" s="34">
        <f t="shared" si="6"/>
        <v>-2.6349503188360539E-2</v>
      </c>
      <c r="H60" s="34">
        <f t="shared" si="6"/>
        <v>-3.918639776605546E-2</v>
      </c>
      <c r="I60" s="34">
        <f t="shared" si="6"/>
        <v>-5.1778387652950758E-2</v>
      </c>
      <c r="J60" s="34">
        <f t="shared" si="6"/>
        <v>-6.4104204255842095E-2</v>
      </c>
      <c r="K60" s="34">
        <f t="shared" si="6"/>
        <v>-7.6138926742287436E-2</v>
      </c>
      <c r="L60" s="34">
        <f t="shared" si="6"/>
        <v>-8.7869759490898106E-2</v>
      </c>
      <c r="M60" s="34">
        <f t="shared" si="6"/>
        <v>-9.9266721062530927E-2</v>
      </c>
      <c r="N60" s="34">
        <f t="shared" si="6"/>
        <v>-9.8133185279294585E-2</v>
      </c>
      <c r="O60" s="34">
        <f t="shared" si="6"/>
        <v>-9.6871207330437678E-2</v>
      </c>
      <c r="P60" s="34">
        <f t="shared" si="6"/>
        <v>-9.5474635191795235E-2</v>
      </c>
      <c r="Q60" s="34">
        <f t="shared" si="6"/>
        <v>-9.3937171276441883E-2</v>
      </c>
      <c r="R60" s="34">
        <f t="shared" si="6"/>
        <v>-9.2252372434691879E-2</v>
      </c>
      <c r="S60" s="34">
        <f t="shared" si="6"/>
        <v>-9.041364995409909E-2</v>
      </c>
      <c r="T60" s="34">
        <f t="shared" si="6"/>
        <v>-8.8414269559457012E-2</v>
      </c>
      <c r="U60" s="34">
        <f t="shared" si="6"/>
        <v>-8.6247351412798767E-2</v>
      </c>
      <c r="V60" s="34">
        <f t="shared" si="6"/>
        <v>-8.3905870113397091E-2</v>
      </c>
      <c r="W60" s="34">
        <f t="shared" si="6"/>
        <v>-8.1382654697764345E-2</v>
      </c>
      <c r="X60" s="34">
        <f t="shared" si="6"/>
        <v>-7.8670388639652519E-2</v>
      </c>
      <c r="Y60" s="34">
        <f t="shared" si="6"/>
        <v>-7.5761609850053202E-2</v>
      </c>
      <c r="Z60" s="34">
        <f t="shared" si="6"/>
        <v>-7.2648710677197609E-2</v>
      </c>
      <c r="AA60" s="34">
        <f t="shared" si="6"/>
        <v>-6.9323937906556596E-2</v>
      </c>
      <c r="AB60" s="34">
        <f t="shared" si="6"/>
        <v>-6.5779392760840619E-2</v>
      </c>
      <c r="AC60" s="34">
        <f t="shared" si="6"/>
        <v>-6.200703089999976E-2</v>
      </c>
      <c r="AD60" s="34">
        <f t="shared" si="6"/>
        <v>-5.7998662421223722E-2</v>
      </c>
      <c r="AE60" s="34">
        <f t="shared" si="6"/>
        <v>-5.3745951858941834E-2</v>
      </c>
      <c r="AF60" s="34">
        <f t="shared" si="6"/>
        <v>-4.9240418184823047E-2</v>
      </c>
      <c r="AG60" s="34">
        <f t="shared" si="6"/>
        <v>-4.4473434807775922E-2</v>
      </c>
      <c r="AH60" s="34">
        <f t="shared" si="6"/>
        <v>-3.9436229573948649E-2</v>
      </c>
      <c r="AI60" s="34">
        <f t="shared" si="6"/>
        <v>-3.4126192053404676E-2</v>
      </c>
      <c r="AJ60" s="34">
        <f t="shared" si="6"/>
        <v>-3.4126192053404676E-2</v>
      </c>
      <c r="AK60" s="34">
        <f t="shared" si="6"/>
        <v>-3.4126192053404676E-2</v>
      </c>
      <c r="AL60" s="34">
        <f t="shared" si="6"/>
        <v>-3.4126192053404676E-2</v>
      </c>
      <c r="AM60" s="34">
        <f t="shared" si="6"/>
        <v>-3.4126192053404676E-2</v>
      </c>
      <c r="AN60" s="34">
        <f t="shared" si="6"/>
        <v>-3.4126192053404676E-2</v>
      </c>
      <c r="AO60" s="34">
        <f t="shared" si="6"/>
        <v>-3.4126192053404676E-2</v>
      </c>
      <c r="AP60" s="34">
        <f t="shared" si="6"/>
        <v>-3.4126192053404676E-2</v>
      </c>
      <c r="AQ60" s="34">
        <f t="shared" si="6"/>
        <v>-3.4126192053404676E-2</v>
      </c>
      <c r="AR60" s="34">
        <f t="shared" si="6"/>
        <v>-3.4126192053404676E-2</v>
      </c>
      <c r="AS60" s="34">
        <f t="shared" si="6"/>
        <v>-3.4126192053404676E-2</v>
      </c>
      <c r="AT60" s="34">
        <f t="shared" si="6"/>
        <v>-3.4126192053404676E-2</v>
      </c>
      <c r="AU60" s="34">
        <f t="shared" si="6"/>
        <v>-3.4126192053404676E-2</v>
      </c>
      <c r="AV60" s="34">
        <f t="shared" si="6"/>
        <v>-3.4126192053404676E-2</v>
      </c>
      <c r="AW60" s="34">
        <f t="shared" si="6"/>
        <v>-3.4126192053404676E-2</v>
      </c>
      <c r="AX60" s="34">
        <f t="shared" si="6"/>
        <v>-3.4126192053404676E-2</v>
      </c>
      <c r="AY60" s="34">
        <f t="shared" si="6"/>
        <v>-2.0839080942293552E-2</v>
      </c>
      <c r="AZ60" s="34">
        <f t="shared" si="6"/>
        <v>-7.7766888650441417E-3</v>
      </c>
      <c r="BA60" s="34">
        <f t="shared" si="6"/>
        <v>5.0602057126507708E-3</v>
      </c>
      <c r="BB60" s="34">
        <f t="shared" si="6"/>
        <v>1.7652195599546075E-2</v>
      </c>
      <c r="BC60" s="34">
        <f t="shared" si="6"/>
        <v>2.9978012202437416E-2</v>
      </c>
      <c r="BD60" s="34">
        <f t="shared" si="6"/>
        <v>4.2012734688882752E-2</v>
      </c>
    </row>
    <row r="61" spans="1:56" ht="17.25" hidden="1" customHeight="1" outlineLevel="1" x14ac:dyDescent="0.35">
      <c r="A61" s="115"/>
      <c r="B61" s="9" t="s">
        <v>35</v>
      </c>
      <c r="C61" s="9" t="s">
        <v>62</v>
      </c>
      <c r="D61" s="9" t="s">
        <v>40</v>
      </c>
      <c r="E61" s="34">
        <v>0</v>
      </c>
      <c r="F61" s="34">
        <f>E62</f>
        <v>-0.59792000000000001</v>
      </c>
      <c r="G61" s="34">
        <f t="shared" ref="G61:BD61" si="7">F62</f>
        <v>-1.172440532365113</v>
      </c>
      <c r="H61" s="34">
        <f t="shared" si="7"/>
        <v>-1.7237512851730239</v>
      </c>
      <c r="I61" s="34">
        <f t="shared" si="7"/>
        <v>-2.2512044323172571</v>
      </c>
      <c r="J61" s="34">
        <f t="shared" si="7"/>
        <v>-2.7540877917944164</v>
      </c>
      <c r="K61" s="34">
        <f t="shared" si="7"/>
        <v>-3.2315460994286149</v>
      </c>
      <c r="L61" s="34">
        <f t="shared" si="7"/>
        <v>-3.6832946463738074</v>
      </c>
      <c r="M61" s="34">
        <f t="shared" si="7"/>
        <v>-4.1082881576063865</v>
      </c>
      <c r="N61" s="34">
        <f t="shared" si="7"/>
        <v>-3.9580123262982201</v>
      </c>
      <c r="O61" s="34">
        <f t="shared" si="7"/>
        <v>-3.8030901333203651</v>
      </c>
      <c r="P61" s="34">
        <f t="shared" si="7"/>
        <v>-3.6433731797510176</v>
      </c>
      <c r="Q61" s="34">
        <f t="shared" si="7"/>
        <v>-3.4787126683683214</v>
      </c>
      <c r="R61" s="34">
        <f t="shared" si="7"/>
        <v>-3.308959549213129</v>
      </c>
      <c r="S61" s="34">
        <f t="shared" si="7"/>
        <v>-3.1339646651517619</v>
      </c>
      <c r="T61" s="34">
        <f t="shared" si="7"/>
        <v>-2.9535788974387693</v>
      </c>
      <c r="U61" s="34">
        <f t="shared" si="7"/>
        <v>-2.7676533112796915</v>
      </c>
      <c r="V61" s="34">
        <f t="shared" si="7"/>
        <v>-2.5760393013938176</v>
      </c>
      <c r="W61" s="34">
        <f t="shared" si="7"/>
        <v>-2.3785887375769472</v>
      </c>
      <c r="X61" s="34">
        <f t="shared" si="7"/>
        <v>-2.1751541102641507</v>
      </c>
      <c r="Y61" s="34">
        <f t="shared" si="7"/>
        <v>-1.9655886760925287</v>
      </c>
      <c r="Z61" s="34">
        <f t="shared" si="7"/>
        <v>-1.7497466034639739</v>
      </c>
      <c r="AA61" s="34">
        <f t="shared" si="7"/>
        <v>-1.5274831181079305</v>
      </c>
      <c r="AB61" s="34">
        <f t="shared" si="7"/>
        <v>-1.2986546486441548</v>
      </c>
      <c r="AC61" s="34">
        <f t="shared" si="7"/>
        <v>-1.0631189721454755</v>
      </c>
      <c r="AD61" s="34">
        <f t="shared" si="7"/>
        <v>-0.820735359700554</v>
      </c>
      <c r="AE61" s="34">
        <f t="shared" si="7"/>
        <v>-0.57136472197664534</v>
      </c>
      <c r="AF61" s="34">
        <f t="shared" si="7"/>
        <v>-0.31486975478235796</v>
      </c>
      <c r="AG61" s="34">
        <f t="shared" si="7"/>
        <v>-5.1115084630414309E-2</v>
      </c>
      <c r="AH61" s="34">
        <f t="shared" si="7"/>
        <v>0.22003258569958883</v>
      </c>
      <c r="AI61" s="34">
        <f t="shared" si="7"/>
        <v>0.49842050369801622</v>
      </c>
      <c r="AJ61" s="34">
        <f t="shared" si="7"/>
        <v>0.78382928947839536</v>
      </c>
      <c r="AK61" s="34">
        <f t="shared" si="7"/>
        <v>1.0765645074539585</v>
      </c>
      <c r="AL61" s="34">
        <f t="shared" si="7"/>
        <v>1.3746680233943211</v>
      </c>
      <c r="AM61" s="34">
        <f t="shared" si="7"/>
        <v>1.6760347373199553</v>
      </c>
      <c r="AN61" s="34">
        <f t="shared" si="7"/>
        <v>1.9802647950552468</v>
      </c>
      <c r="AO61" s="34">
        <f t="shared" si="7"/>
        <v>2.2873223746893849</v>
      </c>
      <c r="AP61" s="34">
        <f t="shared" si="7"/>
        <v>2.5971278499943082</v>
      </c>
      <c r="AQ61" s="34">
        <f t="shared" si="7"/>
        <v>2.9093142023113292</v>
      </c>
      <c r="AR61" s="34">
        <f t="shared" si="7"/>
        <v>3.2237386281178</v>
      </c>
      <c r="AS61" s="34">
        <f t="shared" si="7"/>
        <v>3.5398404746537073</v>
      </c>
      <c r="AT61" s="34">
        <f t="shared" si="7"/>
        <v>3.8572880864499499</v>
      </c>
      <c r="AU61" s="34">
        <f t="shared" si="7"/>
        <v>4.1754984175525074</v>
      </c>
      <c r="AV61" s="34">
        <f t="shared" si="7"/>
        <v>4.4939927456969757</v>
      </c>
      <c r="AW61" s="34">
        <f t="shared" si="7"/>
        <v>4.812487073841444</v>
      </c>
      <c r="AX61" s="34">
        <f t="shared" si="7"/>
        <v>5.1309814019859123</v>
      </c>
      <c r="AY61" s="34">
        <f t="shared" si="7"/>
        <v>5.1651075940393172</v>
      </c>
      <c r="AZ61" s="34">
        <f t="shared" si="7"/>
        <v>5.1859466749816105</v>
      </c>
      <c r="BA61" s="34">
        <f t="shared" si="7"/>
        <v>5.1937233638466545</v>
      </c>
      <c r="BB61" s="34">
        <f t="shared" si="7"/>
        <v>5.1886631581340037</v>
      </c>
      <c r="BC61" s="34">
        <f t="shared" si="7"/>
        <v>5.1710109625344574</v>
      </c>
      <c r="BD61" s="34">
        <f t="shared" si="7"/>
        <v>5.1410329503320202</v>
      </c>
    </row>
    <row r="62" spans="1:56" ht="16.5" hidden="1" customHeight="1" outlineLevel="1" x14ac:dyDescent="0.3">
      <c r="A62" s="115"/>
      <c r="B62" s="9" t="s">
        <v>34</v>
      </c>
      <c r="C62" s="9" t="s">
        <v>68</v>
      </c>
      <c r="D62" s="9" t="s">
        <v>40</v>
      </c>
      <c r="E62" s="34">
        <f t="shared" ref="E62:BD62" si="8">E28-E60+E61</f>
        <v>-0.59792000000000001</v>
      </c>
      <c r="F62" s="34">
        <f t="shared" si="8"/>
        <v>-1.172440532365113</v>
      </c>
      <c r="G62" s="34">
        <f t="shared" si="8"/>
        <v>-1.7237512851730239</v>
      </c>
      <c r="H62" s="34">
        <f t="shared" si="8"/>
        <v>-2.2512044323172571</v>
      </c>
      <c r="I62" s="34">
        <f t="shared" si="8"/>
        <v>-2.7540877917944164</v>
      </c>
      <c r="J62" s="34">
        <f t="shared" si="8"/>
        <v>-3.2315460994286149</v>
      </c>
      <c r="K62" s="34">
        <f t="shared" si="8"/>
        <v>-3.6832946463738074</v>
      </c>
      <c r="L62" s="34">
        <f t="shared" si="8"/>
        <v>-4.1082881576063865</v>
      </c>
      <c r="M62" s="34">
        <f t="shared" si="8"/>
        <v>-3.9580123262982201</v>
      </c>
      <c r="N62" s="34">
        <f t="shared" si="8"/>
        <v>-3.8030901333203651</v>
      </c>
      <c r="O62" s="34">
        <f t="shared" si="8"/>
        <v>-3.6433731797510176</v>
      </c>
      <c r="P62" s="34">
        <f t="shared" si="8"/>
        <v>-3.4787126683683214</v>
      </c>
      <c r="Q62" s="34">
        <f t="shared" si="8"/>
        <v>-3.308959549213129</v>
      </c>
      <c r="R62" s="34">
        <f t="shared" si="8"/>
        <v>-3.1339646651517619</v>
      </c>
      <c r="S62" s="34">
        <f t="shared" si="8"/>
        <v>-2.9535788974387693</v>
      </c>
      <c r="T62" s="34">
        <f t="shared" si="8"/>
        <v>-2.7676533112796915</v>
      </c>
      <c r="U62" s="34">
        <f t="shared" si="8"/>
        <v>-2.5760393013938176</v>
      </c>
      <c r="V62" s="34">
        <f t="shared" si="8"/>
        <v>-2.3785887375769472</v>
      </c>
      <c r="W62" s="34">
        <f t="shared" si="8"/>
        <v>-2.1751541102641507</v>
      </c>
      <c r="X62" s="34">
        <f t="shared" si="8"/>
        <v>-1.9655886760925287</v>
      </c>
      <c r="Y62" s="34">
        <f t="shared" si="8"/>
        <v>-1.7497466034639739</v>
      </c>
      <c r="Z62" s="34">
        <f t="shared" si="8"/>
        <v>-1.5274831181079305</v>
      </c>
      <c r="AA62" s="34">
        <f t="shared" si="8"/>
        <v>-1.2986546486441548</v>
      </c>
      <c r="AB62" s="34">
        <f t="shared" si="8"/>
        <v>-1.0631189721454755</v>
      </c>
      <c r="AC62" s="34">
        <f t="shared" si="8"/>
        <v>-0.820735359700554</v>
      </c>
      <c r="AD62" s="34">
        <f t="shared" si="8"/>
        <v>-0.57136472197664534</v>
      </c>
      <c r="AE62" s="34">
        <f t="shared" si="8"/>
        <v>-0.31486975478235796</v>
      </c>
      <c r="AF62" s="34">
        <f t="shared" si="8"/>
        <v>-5.1115084630414309E-2</v>
      </c>
      <c r="AG62" s="34">
        <f t="shared" si="8"/>
        <v>0.22003258569958883</v>
      </c>
      <c r="AH62" s="34">
        <f t="shared" si="8"/>
        <v>0.49842050369801622</v>
      </c>
      <c r="AI62" s="34">
        <f t="shared" si="8"/>
        <v>0.78382928947839536</v>
      </c>
      <c r="AJ62" s="34">
        <f t="shared" si="8"/>
        <v>1.0765645074539585</v>
      </c>
      <c r="AK62" s="34">
        <f t="shared" si="8"/>
        <v>1.3746680233943211</v>
      </c>
      <c r="AL62" s="34">
        <f t="shared" si="8"/>
        <v>1.6760347373199553</v>
      </c>
      <c r="AM62" s="34">
        <f t="shared" si="8"/>
        <v>1.9802647950552468</v>
      </c>
      <c r="AN62" s="34">
        <f t="shared" si="8"/>
        <v>2.2873223746893849</v>
      </c>
      <c r="AO62" s="34">
        <f t="shared" si="8"/>
        <v>2.5971278499943082</v>
      </c>
      <c r="AP62" s="34">
        <f t="shared" si="8"/>
        <v>2.9093142023113292</v>
      </c>
      <c r="AQ62" s="34">
        <f t="shared" si="8"/>
        <v>3.2237386281178</v>
      </c>
      <c r="AR62" s="34">
        <f t="shared" si="8"/>
        <v>3.5398404746537073</v>
      </c>
      <c r="AS62" s="34">
        <f t="shared" si="8"/>
        <v>3.8572880864499499</v>
      </c>
      <c r="AT62" s="34">
        <f t="shared" si="8"/>
        <v>4.1754984175525074</v>
      </c>
      <c r="AU62" s="34">
        <f t="shared" si="8"/>
        <v>4.4939927456969757</v>
      </c>
      <c r="AV62" s="34">
        <f t="shared" si="8"/>
        <v>4.812487073841444</v>
      </c>
      <c r="AW62" s="34">
        <f t="shared" si="8"/>
        <v>5.1309814019859123</v>
      </c>
      <c r="AX62" s="34">
        <f t="shared" si="8"/>
        <v>5.1651075940393172</v>
      </c>
      <c r="AY62" s="34">
        <f t="shared" si="8"/>
        <v>5.1859466749816105</v>
      </c>
      <c r="AZ62" s="34">
        <f t="shared" si="8"/>
        <v>5.1937233638466545</v>
      </c>
      <c r="BA62" s="34">
        <f t="shared" si="8"/>
        <v>5.1886631581340037</v>
      </c>
      <c r="BB62" s="34">
        <f t="shared" si="8"/>
        <v>5.1710109625344574</v>
      </c>
      <c r="BC62" s="34">
        <f t="shared" si="8"/>
        <v>5.1410329503320202</v>
      </c>
      <c r="BD62" s="34">
        <f t="shared" si="8"/>
        <v>5.0990202156431375</v>
      </c>
    </row>
    <row r="63" spans="1:56" ht="16.5" collapsed="1" x14ac:dyDescent="0.3">
      <c r="A63" s="115"/>
      <c r="B63" s="9" t="s">
        <v>8</v>
      </c>
      <c r="C63" s="11" t="s">
        <v>67</v>
      </c>
      <c r="D63" s="9" t="s">
        <v>40</v>
      </c>
      <c r="E63" s="34">
        <f>AVERAGE(E61:E62)*'Fixed data'!$C$3</f>
        <v>-1.4439768E-2</v>
      </c>
      <c r="F63" s="34">
        <f>AVERAGE(F61:F62)*'Fixed data'!$C$3</f>
        <v>-4.2754206856617481E-2</v>
      </c>
      <c r="G63" s="34">
        <f>AVERAGE(G61:G62)*'Fixed data'!$C$3</f>
        <v>-6.9943032393546004E-2</v>
      </c>
      <c r="H63" s="34">
        <f>AVERAGE(H61:H62)*'Fixed data'!$C$3</f>
        <v>-9.5995180577390288E-2</v>
      </c>
      <c r="I63" s="34">
        <f>AVERAGE(I61:I62)*'Fixed data'!$C$3</f>
        <v>-0.12087780721229693</v>
      </c>
      <c r="J63" s="34">
        <f>AVERAGE(J61:J62)*'Fixed data'!$C$3</f>
        <v>-0.14455305847303621</v>
      </c>
      <c r="K63" s="34">
        <f>AVERAGE(K61:K62)*'Fixed data'!$C$3</f>
        <v>-0.1669934040111285</v>
      </c>
      <c r="L63" s="34">
        <f>AVERAGE(L61:L62)*'Fixed data'!$C$3</f>
        <v>-0.1881667247161217</v>
      </c>
      <c r="M63" s="34">
        <f>AVERAGE(M61:M62)*'Fixed data'!$C$3</f>
        <v>-0.19480115668629627</v>
      </c>
      <c r="N63" s="34">
        <f>AVERAGE(N61:N62)*'Fixed data'!$C$3</f>
        <v>-0.18743062439978883</v>
      </c>
      <c r="O63" s="34">
        <f>AVERAGE(O61:O62)*'Fixed data'!$C$3</f>
        <v>-0.17983208901067391</v>
      </c>
      <c r="P63" s="34">
        <f>AVERAGE(P61:P62)*'Fixed data'!$C$3</f>
        <v>-0.17199837323208203</v>
      </c>
      <c r="Q63" s="34">
        <f>AVERAGE(Q61:Q62)*'Fixed data'!$C$3</f>
        <v>-0.16392228405459203</v>
      </c>
      <c r="R63" s="34">
        <f>AVERAGE(R61:R62)*'Fixed data'!$C$3</f>
        <v>-0.15559661977691211</v>
      </c>
      <c r="S63" s="34">
        <f>AVERAGE(S61:S62)*'Fixed data'!$C$3</f>
        <v>-0.14701417703656133</v>
      </c>
      <c r="T63" s="34">
        <f>AVERAGE(T61:T62)*'Fixed data'!$C$3</f>
        <v>-0.13816775784055083</v>
      </c>
      <c r="U63" s="34">
        <f>AVERAGE(U61:U62)*'Fixed data'!$C$3</f>
        <v>-0.12905017659606524</v>
      </c>
      <c r="V63" s="34">
        <f>AVERAGE(V61:V62)*'Fixed data'!$C$3</f>
        <v>-0.11965426714114398</v>
      </c>
      <c r="W63" s="34">
        <f>AVERAGE(W61:W62)*'Fixed data'!$C$3</f>
        <v>-0.10997288977536253</v>
      </c>
      <c r="X63" s="34">
        <f>AVERAGE(X61:X62)*'Fixed data'!$C$3</f>
        <v>-9.9998938290513817E-2</v>
      </c>
      <c r="Y63" s="34">
        <f>AVERAGE(Y61:Y62)*'Fixed data'!$C$3</f>
        <v>-8.9725347001289549E-2</v>
      </c>
      <c r="Z63" s="34">
        <f>AVERAGE(Z61:Z62)*'Fixed data'!$C$3</f>
        <v>-7.9145097775961501E-2</v>
      </c>
      <c r="AA63" s="34">
        <f>AVERAGE(AA61:AA62)*'Fixed data'!$C$3</f>
        <v>-6.8251227067062853E-2</v>
      </c>
      <c r="AB63" s="34">
        <f>AVERAGE(AB61:AB62)*'Fixed data'!$C$3</f>
        <v>-5.7036832942069571E-2</v>
      </c>
      <c r="AC63" s="34">
        <f>AVERAGE(AC61:AC62)*'Fixed data'!$C$3</f>
        <v>-4.5495082114081611E-2</v>
      </c>
      <c r="AD63" s="34">
        <f>AVERAGE(AD61:AD62)*'Fixed data'!$C$3</f>
        <v>-3.3619216972504369E-2</v>
      </c>
      <c r="AE63" s="34">
        <f>AVERAGE(AE61:AE62)*'Fixed data'!$C$3</f>
        <v>-2.1402562613729931E-2</v>
      </c>
      <c r="AF63" s="34">
        <f>AVERAGE(AF61:AF62)*'Fixed data'!$C$3</f>
        <v>-8.8385338718184499E-3</v>
      </c>
      <c r="AG63" s="34">
        <f>AVERAGE(AG61:AG62)*'Fixed data'!$C$3</f>
        <v>4.0793576508205646E-3</v>
      </c>
      <c r="AH63" s="34">
        <f>AVERAGE(AH61:AH62)*'Fixed data'!$C$3</f>
        <v>1.7350642108952163E-2</v>
      </c>
      <c r="AI63" s="34">
        <f>AVERAGE(AI61:AI62)*'Fixed data'!$C$3</f>
        <v>3.0966332505210342E-2</v>
      </c>
      <c r="AJ63" s="34">
        <f>AVERAGE(AJ61:AJ62)*'Fixed data'!$C$3</f>
        <v>4.492851019591635E-2</v>
      </c>
      <c r="AK63" s="34">
        <f>AVERAGE(AK61:AK62)*'Fixed data'!$C$3</f>
        <v>5.9197265619985957E-2</v>
      </c>
      <c r="AL63" s="34">
        <f>AVERAGE(AL61:AL62)*'Fixed data'!$C$3</f>
        <v>7.3674471671249783E-2</v>
      </c>
      <c r="AM63" s="34">
        <f>AVERAGE(AM61:AM62)*'Fixed data'!$C$3</f>
        <v>8.8299633706861141E-2</v>
      </c>
      <c r="AN63" s="34">
        <f>AVERAGE(AN61:AN62)*'Fixed data'!$C$3</f>
        <v>0.10306223014933286</v>
      </c>
      <c r="AO63" s="34">
        <f>AVERAGE(AO61:AO62)*'Fixed data'!$C$3</f>
        <v>0.1179594729261112</v>
      </c>
      <c r="AP63" s="34">
        <f>AVERAGE(AP61:AP62)*'Fixed data'!$C$3</f>
        <v>0.13298057556318113</v>
      </c>
      <c r="AQ63" s="34">
        <f>AVERAGE(AQ61:AQ62)*'Fixed data'!$C$3</f>
        <v>0.14811322585486347</v>
      </c>
      <c r="AR63" s="34">
        <f>AVERAGE(AR61:AR62)*'Fixed data'!$C$3</f>
        <v>0.1633404353319319</v>
      </c>
      <c r="AS63" s="34">
        <f>AVERAGE(AS61:AS62)*'Fixed data'!$C$3</f>
        <v>0.17864065475065333</v>
      </c>
      <c r="AT63" s="34">
        <f>AVERAGE(AT61:AT62)*'Fixed data'!$C$3</f>
        <v>0.19399179407165937</v>
      </c>
      <c r="AU63" s="34">
        <f>AVERAGE(AU61:AU62)*'Fixed data'!$C$3</f>
        <v>0.20936821159247501</v>
      </c>
      <c r="AV63" s="34">
        <f>AVERAGE(AV61:AV62)*'Fixed data'!$C$3</f>
        <v>0.22475148764185288</v>
      </c>
      <c r="AW63" s="34">
        <f>AVERAGE(AW61:AW62)*'Fixed data'!$C$3</f>
        <v>0.24013476369123066</v>
      </c>
      <c r="AX63" s="34">
        <f>AVERAGE(AX61:AX62)*'Fixed data'!$C$3</f>
        <v>0.24865054925400931</v>
      </c>
      <c r="AY63" s="34">
        <f>AVERAGE(AY61:AY62)*'Fixed data'!$C$3</f>
        <v>0.24997796059685543</v>
      </c>
      <c r="AZ63" s="34">
        <f>AVERAGE(AZ61:AZ62)*'Fixed data'!$C$3</f>
        <v>0.25066903143770264</v>
      </c>
      <c r="BA63" s="34">
        <f>AVERAGE(BA61:BA62)*'Fixed data'!$C$3</f>
        <v>0.25073463450583289</v>
      </c>
      <c r="BB63" s="34">
        <f>AVERAGE(BB61:BB62)*'Fixed data'!$C$3</f>
        <v>0.25018613001414336</v>
      </c>
      <c r="BC63" s="34">
        <f>AVERAGE(BC61:BC62)*'Fixed data'!$C$3</f>
        <v>0.24903586049572546</v>
      </c>
      <c r="BD63" s="34">
        <f>AVERAGE(BD61:BD62)*'Fixed data'!$C$3</f>
        <v>0.24729728395830008</v>
      </c>
    </row>
    <row r="64" spans="1:56" ht="15.75" thickBot="1" x14ac:dyDescent="0.35">
      <c r="A64" s="114"/>
      <c r="B64" s="12" t="s">
        <v>94</v>
      </c>
      <c r="C64" s="12" t="s">
        <v>45</v>
      </c>
      <c r="D64" s="12" t="s">
        <v>40</v>
      </c>
      <c r="E64" s="53">
        <f t="shared" ref="E64:BD64" si="9">E29+E60+E63</f>
        <v>-0.16391976799999994</v>
      </c>
      <c r="F64" s="53">
        <f t="shared" si="9"/>
        <v>-0.20299322883678461</v>
      </c>
      <c r="G64" s="53">
        <f t="shared" si="9"/>
        <v>-0.24070759958097432</v>
      </c>
      <c r="H64" s="53">
        <f t="shared" si="9"/>
        <v>-0.27684146457101783</v>
      </c>
      <c r="I64" s="53">
        <f t="shared" si="9"/>
        <v>-0.31132163164777521</v>
      </c>
      <c r="J64" s="53">
        <f t="shared" si="9"/>
        <v>-0.34404789070138841</v>
      </c>
      <c r="K64" s="53">
        <f t="shared" si="9"/>
        <v>-0.37510419917528598</v>
      </c>
      <c r="L64" s="53">
        <f t="shared" si="9"/>
        <v>-0.40425230188788897</v>
      </c>
      <c r="M64" s="53">
        <f t="shared" si="9"/>
        <v>-0.2813156001874183</v>
      </c>
      <c r="N64" s="53">
        <f t="shared" si="9"/>
        <v>-0.27136655775444329</v>
      </c>
      <c r="O64" s="53">
        <f t="shared" si="9"/>
        <v>-0.26099185978138406</v>
      </c>
      <c r="P64" s="53">
        <f t="shared" si="9"/>
        <v>-0.25017653937615203</v>
      </c>
      <c r="Q64" s="53">
        <f t="shared" si="9"/>
        <v>-0.2389054683613463</v>
      </c>
      <c r="R64" s="53">
        <f t="shared" si="9"/>
        <v>-0.22716336430493514</v>
      </c>
      <c r="S64" s="53">
        <f t="shared" si="9"/>
        <v>-0.21493479755093711</v>
      </c>
      <c r="T64" s="53">
        <f t="shared" si="9"/>
        <v>-0.20220419825010266</v>
      </c>
      <c r="U64" s="53">
        <f t="shared" si="9"/>
        <v>-0.18895586339059522</v>
      </c>
      <c r="V64" s="53">
        <f t="shared" si="9"/>
        <v>-0.17517396382867279</v>
      </c>
      <c r="W64" s="53">
        <f t="shared" si="9"/>
        <v>-0.16084255131936881</v>
      </c>
      <c r="X64" s="53">
        <f t="shared" si="9"/>
        <v>-0.14594556554717397</v>
      </c>
      <c r="Y64" s="53">
        <f t="shared" si="9"/>
        <v>-0.13046684115671736</v>
      </c>
      <c r="Z64" s="53">
        <f t="shared" si="9"/>
        <v>-0.11439011478344767</v>
      </c>
      <c r="AA64" s="53">
        <f t="shared" si="9"/>
        <v>-9.7699032084314671E-2</v>
      </c>
      <c r="AB64" s="53">
        <f t="shared" si="9"/>
        <v>-8.0377154768450518E-2</v>
      </c>
      <c r="AC64" s="53">
        <f t="shared" si="9"/>
        <v>-6.240796762785096E-2</v>
      </c>
      <c r="AD64" s="53">
        <f t="shared" si="9"/>
        <v>-4.3774885568056893E-2</v>
      </c>
      <c r="AE64" s="53">
        <f t="shared" si="9"/>
        <v>-2.4461260638835389E-2</v>
      </c>
      <c r="AF64" s="53">
        <f t="shared" si="9"/>
        <v>-4.450389064861348E-3</v>
      </c>
      <c r="AG64" s="53">
        <f t="shared" si="9"/>
        <v>1.6274481723601443E-2</v>
      </c>
      <c r="AH64" s="53">
        <f t="shared" si="9"/>
        <v>3.7652334641123178E-2</v>
      </c>
      <c r="AI64" s="53">
        <f t="shared" si="9"/>
        <v>5.9660788883549226E-2</v>
      </c>
      <c r="AJ64" s="53">
        <f t="shared" si="9"/>
        <v>7.5454574623051246E-2</v>
      </c>
      <c r="AK64" s="53">
        <f t="shared" si="9"/>
        <v>9.1065404538320793E-2</v>
      </c>
      <c r="AL64" s="53">
        <f t="shared" si="9"/>
        <v>0.10635841008590249</v>
      </c>
      <c r="AM64" s="53">
        <f t="shared" si="9"/>
        <v>0.12169940807392818</v>
      </c>
      <c r="AN64" s="53">
        <f t="shared" si="9"/>
        <v>0.13716888499111157</v>
      </c>
      <c r="AO64" s="53">
        <f t="shared" si="9"/>
        <v>0.1527531016855862</v>
      </c>
      <c r="AP64" s="53">
        <f t="shared" si="9"/>
        <v>0.16836942357568049</v>
      </c>
      <c r="AQ64" s="53">
        <f t="shared" si="9"/>
        <v>0.18406159223972529</v>
      </c>
      <c r="AR64" s="53">
        <f t="shared" si="9"/>
        <v>0.19970815689915292</v>
      </c>
      <c r="AS64" s="53">
        <f t="shared" si="9"/>
        <v>0.2153448176329581</v>
      </c>
      <c r="AT64" s="53">
        <f t="shared" si="9"/>
        <v>0.2308866367805428</v>
      </c>
      <c r="AU64" s="53">
        <f t="shared" si="9"/>
        <v>0.24633405356183616</v>
      </c>
      <c r="AV64" s="53">
        <f t="shared" si="9"/>
        <v>0.26171732961121402</v>
      </c>
      <c r="AW64" s="53">
        <f t="shared" si="9"/>
        <v>0.2771006056605918</v>
      </c>
      <c r="AX64" s="53">
        <f t="shared" si="9"/>
        <v>0.21452435720060464</v>
      </c>
      <c r="AY64" s="53">
        <f t="shared" si="9"/>
        <v>0.22913887965456187</v>
      </c>
      <c r="AZ64" s="53">
        <f t="shared" si="9"/>
        <v>0.24289234257265849</v>
      </c>
      <c r="BA64" s="53">
        <f t="shared" si="9"/>
        <v>0.25579484021848364</v>
      </c>
      <c r="BB64" s="53">
        <f t="shared" si="9"/>
        <v>0.26783832561368942</v>
      </c>
      <c r="BC64" s="53">
        <f t="shared" si="9"/>
        <v>0.27901387269816286</v>
      </c>
      <c r="BD64" s="53">
        <f t="shared" si="9"/>
        <v>0.28931001864718286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3.2404462132923714E-4</v>
      </c>
      <c r="G67" s="81">
        <f>'Fixed data'!$G$7*G$88/1000000</f>
        <v>5.8150754618892708E-4</v>
      </c>
      <c r="H67" s="81">
        <f>'Fixed data'!$G$7*H$88/1000000</f>
        <v>9.5191320898318534E-4</v>
      </c>
      <c r="I67" s="81">
        <f>'Fixed data'!$G$7*I$88/1000000</f>
        <v>1.4040390152433959E-3</v>
      </c>
      <c r="J67" s="81">
        <f>'Fixed data'!$G$7*J$88/1000000</f>
        <v>1.9319239722049113E-3</v>
      </c>
      <c r="K67" s="81">
        <f>'Fixed data'!$G$7*K$88/1000000</f>
        <v>2.5177885792708817E-3</v>
      </c>
      <c r="L67" s="81">
        <f>'Fixed data'!$G$7*L$88/1000000</f>
        <v>3.1910529224821317E-3</v>
      </c>
      <c r="M67" s="81">
        <f>'Fixed data'!$G$7*M$88/1000000</f>
        <v>4.019405350271405E-3</v>
      </c>
      <c r="N67" s="81">
        <f>'Fixed data'!$G$7*N$88/1000000</f>
        <v>4.4748485178631092E-3</v>
      </c>
      <c r="O67" s="81">
        <f>'Fixed data'!$G$7*O$88/1000000</f>
        <v>4.952106152372791E-3</v>
      </c>
      <c r="P67" s="81">
        <f>'Fixed data'!$G$7*P$88/1000000</f>
        <v>5.4516944048973223E-3</v>
      </c>
      <c r="Q67" s="81">
        <f>'Fixed data'!$G$7*Q$88/1000000</f>
        <v>5.974129426533587E-3</v>
      </c>
      <c r="R67" s="81">
        <f>'Fixed data'!$G$7*R$88/1000000</f>
        <v>6.5199273683784571E-3</v>
      </c>
      <c r="S67" s="81">
        <f>'Fixed data'!$G$7*S$88/1000000</f>
        <v>7.0896043815288174E-3</v>
      </c>
      <c r="T67" s="81">
        <f>'Fixed data'!$G$7*T$88/1000000</f>
        <v>7.6836766170815382E-3</v>
      </c>
      <c r="U67" s="81">
        <f>'Fixed data'!$G$7*U$88/1000000</f>
        <v>8.3026602261335111E-3</v>
      </c>
      <c r="V67" s="81">
        <f>'Fixed data'!$G$7*V$88/1000000</f>
        <v>8.9470713597815995E-3</v>
      </c>
      <c r="W67" s="81">
        <f>'Fixed data'!$G$7*W$88/1000000</f>
        <v>9.6174261691226916E-3</v>
      </c>
      <c r="X67" s="81">
        <f>'Fixed data'!$G$7*X$88/1000000</f>
        <v>1.0314240805253663E-2</v>
      </c>
      <c r="Y67" s="81">
        <f>'Fixed data'!$G$7*Y$88/1000000</f>
        <v>1.1038031419271389E-2</v>
      </c>
      <c r="Z67" s="81">
        <f>'Fixed data'!$G$7*Z$88/1000000</f>
        <v>1.1789314162272751E-2</v>
      </c>
      <c r="AA67" s="81">
        <f>'Fixed data'!$G$7*AA$88/1000000</f>
        <v>1.2568605185354621E-2</v>
      </c>
      <c r="AB67" s="81">
        <f>'Fixed data'!$G$7*AB$88/1000000</f>
        <v>1.3376420639613883E-2</v>
      </c>
      <c r="AC67" s="81">
        <f>'Fixed data'!$G$7*AC$88/1000000</f>
        <v>1.421327667614742E-2</v>
      </c>
      <c r="AD67" s="81">
        <f>'Fixed data'!$G$7*AD$88/1000000</f>
        <v>1.5079689446052104E-2</v>
      </c>
      <c r="AE67" s="81">
        <f>'Fixed data'!$G$7*AE$88/1000000</f>
        <v>1.5976175100424806E-2</v>
      </c>
      <c r="AF67" s="81">
        <f>'Fixed data'!$G$7*AF$88/1000000</f>
        <v>1.6903249790362413E-2</v>
      </c>
      <c r="AG67" s="81">
        <f>'Fixed data'!$G$7*AG$88/1000000</f>
        <v>1.786142966696181E-2</v>
      </c>
      <c r="AH67" s="81">
        <f>'Fixed data'!$G$7*AH$88/1000000</f>
        <v>1.8828865868953534E-2</v>
      </c>
      <c r="AI67" s="81">
        <f>'Fixed data'!$G$7*AI$88/1000000</f>
        <v>1.9800514002156988E-2</v>
      </c>
      <c r="AJ67" s="81">
        <f>'Fixed data'!$G$7*AJ$88/1000000</f>
        <v>2.0377820695449932E-2</v>
      </c>
      <c r="AK67" s="81">
        <f>'Fixed data'!$G$7*AK$88/1000000</f>
        <v>2.0800830731454494E-2</v>
      </c>
      <c r="AL67" s="81">
        <f>'Fixed data'!$G$7*AL$88/1000000</f>
        <v>2.1057963533376235E-2</v>
      </c>
      <c r="AM67" s="81">
        <f>'Fixed data'!$G$7*AM$88/1000000</f>
        <v>2.1283588708424016E-2</v>
      </c>
      <c r="AN67" s="81">
        <f>'Fixed data'!$G$7*AN$88/1000000</f>
        <v>2.1506391195930778E-2</v>
      </c>
      <c r="AO67" s="81">
        <f>'Fixed data'!$G$7*AO$88/1000000</f>
        <v>2.1722919312338902E-2</v>
      </c>
      <c r="AP67" s="81">
        <f>'Fixed data'!$G$7*AP$88/1000000</f>
        <v>2.1910527168164631E-2</v>
      </c>
      <c r="AQ67" s="81">
        <f>'Fixed data'!$G$7*AQ$88/1000000</f>
        <v>2.2086882421461087E-2</v>
      </c>
      <c r="AR67" s="81">
        <f>'Fixed data'!$G$7*AR$88/1000000</f>
        <v>2.221905947418926E-2</v>
      </c>
      <c r="AS67" s="81">
        <f>'Fixed data'!$G$7*AS$88/1000000</f>
        <v>2.2325102807655598E-2</v>
      </c>
      <c r="AT67" s="81">
        <f>'Fixed data'!$G$7*AT$88/1000000</f>
        <v>2.2385203406270128E-2</v>
      </c>
      <c r="AU67" s="81">
        <f>'Fixed data'!$G$7*AU$88/1000000</f>
        <v>2.2407581746614044E-2</v>
      </c>
      <c r="AV67" s="81">
        <f>'Fixed data'!$G$7*AV$88/1000000</f>
        <v>2.2407581746614044E-2</v>
      </c>
      <c r="AW67" s="81">
        <f>'Fixed data'!$G$7*AW$88/1000000</f>
        <v>2.2407581746614044E-2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1.6799267794619448E-3</v>
      </c>
      <c r="G68" s="81">
        <f>'Fixed data'!$G$8*G89/1000000</f>
        <v>3.014677717206858E-3</v>
      </c>
      <c r="H68" s="81">
        <f>'Fixed data'!$G$8*H89/1000000</f>
        <v>4.9349515043165737E-3</v>
      </c>
      <c r="I68" s="81">
        <f>'Fixed data'!$G$8*I89/1000000</f>
        <v>7.2788825546352375E-3</v>
      </c>
      <c r="J68" s="81">
        <f>'Fixed data'!$G$8*J89/1000000</f>
        <v>1.0015567619911328E-2</v>
      </c>
      <c r="K68" s="81">
        <f>'Fixed data'!$G$8*K89/1000000</f>
        <v>1.3052833409146859E-2</v>
      </c>
      <c r="L68" s="81">
        <f>'Fixed data'!$G$8*L89/1000000</f>
        <v>1.6543200862795416E-2</v>
      </c>
      <c r="M68" s="81">
        <f>'Fixed data'!$G$8*M89/1000000</f>
        <v>2.0837582977725363E-2</v>
      </c>
      <c r="N68" s="81">
        <f>'Fixed data'!$G$8*N89/1000000</f>
        <v>2.3198712042672591E-2</v>
      </c>
      <c r="O68" s="81">
        <f>'Fixed data'!$G$8*O89/1000000</f>
        <v>2.5672932653484304E-2</v>
      </c>
      <c r="P68" s="81">
        <f>'Fixed data'!$G$8*P89/1000000</f>
        <v>2.8262920664017692E-2</v>
      </c>
      <c r="Q68" s="81">
        <f>'Fixed data'!$G$8*Q89/1000000</f>
        <v>3.0971351928130025E-2</v>
      </c>
      <c r="R68" s="81">
        <f>'Fixed data'!$G$8*R89/1000000</f>
        <v>3.3800902299678449E-2</v>
      </c>
      <c r="S68" s="81">
        <f>'Fixed data'!$G$8*S89/1000000</f>
        <v>3.6754247632520248E-2</v>
      </c>
      <c r="T68" s="81">
        <f>'Fixed data'!$G$8*T89/1000000</f>
        <v>3.9834063780512581E-2</v>
      </c>
      <c r="U68" s="81">
        <f>'Fixed data'!$G$8*U89/1000000</f>
        <v>4.3043026597512711E-2</v>
      </c>
      <c r="V68" s="81">
        <f>'Fixed data'!$G$8*V89/1000000</f>
        <v>4.6383811937377839E-2</v>
      </c>
      <c r="W68" s="81">
        <f>'Fixed data'!$G$8*W89/1000000</f>
        <v>4.9859095653965194E-2</v>
      </c>
      <c r="X68" s="81">
        <f>'Fixed data'!$G$8*X89/1000000</f>
        <v>5.3471553601131948E-2</v>
      </c>
      <c r="Y68" s="81">
        <f>'Fixed data'!$G$8*Y89/1000000</f>
        <v>5.7223861632735386E-2</v>
      </c>
      <c r="Z68" s="81">
        <f>'Fixed data'!$G$8*Z89/1000000</f>
        <v>6.111869560263266E-2</v>
      </c>
      <c r="AA68" s="81">
        <f>'Fixed data'!$G$8*AA89/1000000</f>
        <v>6.5158731364681019E-2</v>
      </c>
      <c r="AB68" s="81">
        <f>'Fixed data'!$G$8*AB89/1000000</f>
        <v>6.9346644772737692E-2</v>
      </c>
      <c r="AC68" s="81">
        <f>'Fixed data'!$G$8*AC89/1000000</f>
        <v>7.3685111680659887E-2</v>
      </c>
      <c r="AD68" s="81">
        <f>'Fixed data'!$G$8*AD89/1000000</f>
        <v>7.8176807942304832E-2</v>
      </c>
      <c r="AE68" s="81">
        <f>'Fixed data'!$G$8*AE89/1000000</f>
        <v>8.2824409411529673E-2</v>
      </c>
      <c r="AF68" s="81">
        <f>'Fixed data'!$G$8*AF89/1000000</f>
        <v>8.7630591942191693E-2</v>
      </c>
      <c r="AG68" s="81">
        <f>'Fixed data'!$G$8*AG89/1000000</f>
        <v>9.2598031388148136E-2</v>
      </c>
      <c r="AH68" s="81">
        <f>'Fixed data'!$G$8*AH89/1000000</f>
        <v>9.7613457894782221E-2</v>
      </c>
      <c r="AI68" s="81">
        <f>'Fixed data'!$G$8*AI89/1000000</f>
        <v>0.10265072008567118</v>
      </c>
      <c r="AJ68" s="81">
        <f>'Fixed data'!$G$8*AJ89/1000000</f>
        <v>0.1056436195513286</v>
      </c>
      <c r="AK68" s="81">
        <f>'Fixed data'!$G$8*AK89/1000000</f>
        <v>0.10783660730884859</v>
      </c>
      <c r="AL68" s="81">
        <f>'Fixed data'!$G$8*AL89/1000000</f>
        <v>0.1091696468083302</v>
      </c>
      <c r="AM68" s="81">
        <f>'Fixed data'!$G$8*AM89/1000000</f>
        <v>0.11033934304377069</v>
      </c>
      <c r="AN68" s="81">
        <f>'Fixed data'!$G$8*AN89/1000000</f>
        <v>0.11149440577481681</v>
      </c>
      <c r="AO68" s="81">
        <f>'Fixed data'!$G$8*AO89/1000000</f>
        <v>0.11261694062748104</v>
      </c>
      <c r="AP68" s="81">
        <f>'Fixed data'!$G$8*AP89/1000000</f>
        <v>0.11358954575743585</v>
      </c>
      <c r="AQ68" s="81">
        <f>'Fixed data'!$G$8*AQ89/1000000</f>
        <v>0.11450381463650637</v>
      </c>
      <c r="AR68" s="81">
        <f>'Fixed data'!$G$8*AR89/1000000</f>
        <v>0.11518905289041584</v>
      </c>
      <c r="AS68" s="81">
        <f>'Fixed data'!$G$8*AS89/1000000</f>
        <v>0.1157388075351397</v>
      </c>
      <c r="AT68" s="81">
        <f>'Fixed data'!$G$8*AT89/1000000</f>
        <v>0.11605038377627612</v>
      </c>
      <c r="AU68" s="81">
        <f>'Fixed data'!$G$8*AU89/1000000</f>
        <v>0.1161663985802542</v>
      </c>
      <c r="AV68" s="81">
        <f>'Fixed data'!$G$8*AV89/1000000</f>
        <v>0.1161663985802542</v>
      </c>
      <c r="AW68" s="81">
        <f>'Fixed data'!$G$8*AW89/1000000</f>
        <v>0.1161663985802542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6.5137845786115552E-5</v>
      </c>
      <c r="G70" s="34">
        <f>G91*'Fixed data'!$G$9</f>
        <v>1.1689176852169335E-4</v>
      </c>
      <c r="H70" s="34">
        <f>H91*'Fixed data'!$G$9</f>
        <v>1.9134888137987074E-4</v>
      </c>
      <c r="I70" s="34">
        <f>I91*'Fixed data'!$G$9</f>
        <v>2.8223297296977088E-4</v>
      </c>
      <c r="J70" s="34">
        <f>J91*'Fixed data'!$G$9</f>
        <v>3.8834579403225462E-4</v>
      </c>
      <c r="K70" s="34">
        <f>K91*'Fixed data'!$G$9</f>
        <v>5.0611339736436752E-4</v>
      </c>
      <c r="L70" s="34">
        <f>L91*'Fixed data'!$G$9</f>
        <v>6.414496630350986E-4</v>
      </c>
      <c r="M70" s="34">
        <f>M91*'Fixed data'!$G$9</f>
        <v>8.0796096779479248E-4</v>
      </c>
      <c r="N70" s="34">
        <f>N91*'Fixed data'!$G$9</f>
        <v>8.9951189893889118E-4</v>
      </c>
      <c r="O70" s="34">
        <f>O91*'Fixed data'!$G$9</f>
        <v>9.954478662430738E-4</v>
      </c>
      <c r="P70" s="34">
        <f>P91*'Fixed data'!$G$9</f>
        <v>1.0958726238459303E-3</v>
      </c>
      <c r="Q70" s="34">
        <f>Q91*'Fixed data'!$G$9</f>
        <v>1.2008899258860511E-3</v>
      </c>
      <c r="R70" s="34">
        <f>R91*'Fixed data'!$G$9</f>
        <v>1.3106035265020256E-3</v>
      </c>
      <c r="S70" s="34">
        <f>S91*'Fixed data'!$G$9</f>
        <v>1.4251171798324448E-3</v>
      </c>
      <c r="T70" s="34">
        <f>T91*'Fixed data'!$G$9</f>
        <v>1.5445346400158975E-3</v>
      </c>
      <c r="U70" s="34">
        <f>U91*'Fixed data'!$G$9</f>
        <v>1.6689596611909763E-3</v>
      </c>
      <c r="V70" s="34">
        <f>V91*'Fixed data'!$G$9</f>
        <v>1.798495997496269E-3</v>
      </c>
      <c r="W70" s="34">
        <f>W91*'Fixed data'!$G$9</f>
        <v>1.9332474030703674E-3</v>
      </c>
      <c r="X70" s="34">
        <f>X91*'Fixed data'!$G$9</f>
        <v>2.0733176320518604E-3</v>
      </c>
      <c r="Y70" s="34">
        <f>Y91*'Fixed data'!$G$9</f>
        <v>2.2188104385793385E-3</v>
      </c>
      <c r="Z70" s="34">
        <f>Z91*'Fixed data'!$G$9</f>
        <v>2.3698295767913932E-3</v>
      </c>
      <c r="AA70" s="34">
        <f>AA91*'Fixed data'!$G$9</f>
        <v>2.5264788008266116E-3</v>
      </c>
      <c r="AB70" s="34">
        <f>AB91*'Fixed data'!$G$9</f>
        <v>2.6888618648235872E-3</v>
      </c>
      <c r="AC70" s="34">
        <f>AC91*'Fixed data'!$G$9</f>
        <v>2.8570825229209079E-3</v>
      </c>
      <c r="AD70" s="34">
        <f>AD91*'Fixed data'!$G$9</f>
        <v>3.0312445292571656E-3</v>
      </c>
      <c r="AE70" s="34">
        <f>AE91*'Fixed data'!$G$9</f>
        <v>3.2114516379709471E-3</v>
      </c>
      <c r="AF70" s="34">
        <f>AF91*'Fixed data'!$G$9</f>
        <v>3.3978076032008461E-3</v>
      </c>
      <c r="AG70" s="34">
        <f>AG91*'Fixed data'!$G$9</f>
        <v>3.5904161790854521E-3</v>
      </c>
      <c r="AH70" s="34">
        <f>AH91*'Fixed data'!$G$9</f>
        <v>3.7848854156823952E-3</v>
      </c>
      <c r="AI70" s="34">
        <f>AI91*'Fixed data'!$G$9</f>
        <v>3.9802013138428181E-3</v>
      </c>
      <c r="AJ70" s="34">
        <f>AJ91*'Fixed data'!$G$9</f>
        <v>4.0962486477092276E-3</v>
      </c>
      <c r="AK70" s="34">
        <f>AK91*'Fixed data'!$G$9</f>
        <v>4.1812800312829379E-3</v>
      </c>
      <c r="AL70" s="34">
        <f>AL91*'Fixed data'!$G$9</f>
        <v>4.2329675943396103E-3</v>
      </c>
      <c r="AM70" s="34">
        <f>AM91*'Fixed data'!$G$9</f>
        <v>4.278321650202168E-3</v>
      </c>
      <c r="AN70" s="34">
        <f>AN91*'Fixed data'!$G$9</f>
        <v>4.3231083033872962E-3</v>
      </c>
      <c r="AO70" s="34">
        <f>AO91*'Fixed data'!$G$9</f>
        <v>4.366633713551781E-3</v>
      </c>
      <c r="AP70" s="34">
        <f>AP91*'Fixed data'!$G$9</f>
        <v>4.4043457160868396E-3</v>
      </c>
      <c r="AQ70" s="34">
        <f>AQ91*'Fixed data'!$G$9</f>
        <v>4.439795776160895E-3</v>
      </c>
      <c r="AR70" s="34">
        <f>AR91*'Fixed data'!$G$9</f>
        <v>4.4663653530350724E-3</v>
      </c>
      <c r="AS70" s="34">
        <f>AS91*'Fixed data'!$G$9</f>
        <v>4.487681659022939E-3</v>
      </c>
      <c r="AT70" s="34">
        <f>AT91*'Fixed data'!$G$9</f>
        <v>4.4997627838635479E-3</v>
      </c>
      <c r="AU70" s="34">
        <f>AU91*'Fixed data'!$G$9</f>
        <v>4.5042611670685897E-3</v>
      </c>
      <c r="AV70" s="34">
        <f>AV91*'Fixed data'!$G$9</f>
        <v>4.5042611670685897E-3</v>
      </c>
      <c r="AW70" s="34">
        <f>AW91*'Fixed data'!$G$9</f>
        <v>4.5042611670685897E-3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3.9991145718661623E-6</v>
      </c>
      <c r="G71" s="34">
        <f>G92*'Fixed data'!$G$10</f>
        <v>7.1765280104788637E-6</v>
      </c>
      <c r="H71" s="34">
        <f>H92*'Fixed data'!$G$10</f>
        <v>1.1747795626358343E-5</v>
      </c>
      <c r="I71" s="34">
        <f>I92*'Fixed data'!$G$10</f>
        <v>1.7327591682577623E-5</v>
      </c>
      <c r="J71" s="34">
        <f>J92*'Fixed data'!$G$10</f>
        <v>2.384235009761964E-5</v>
      </c>
      <c r="K71" s="34">
        <f>K92*'Fixed data'!$G$10</f>
        <v>3.1072649670707385E-5</v>
      </c>
      <c r="L71" s="34">
        <f>L92*'Fixed data'!$G$10</f>
        <v>3.9381570937814043E-5</v>
      </c>
      <c r="M71" s="34">
        <f>M92*'Fixed data'!$G$10</f>
        <v>4.9604472496939294E-5</v>
      </c>
      <c r="N71" s="34">
        <f>N92*'Fixed data'!$G$10</f>
        <v>5.5225208927316034E-5</v>
      </c>
      <c r="O71" s="34">
        <f>O92*'Fixed data'!$G$10</f>
        <v>6.1115163072744829E-5</v>
      </c>
      <c r="P71" s="34">
        <f>P92*'Fixed data'!$G$10</f>
        <v>6.7280704881180164E-5</v>
      </c>
      <c r="Q71" s="34">
        <f>Q92*'Fixed data'!$G$10</f>
        <v>7.3728204300576642E-5</v>
      </c>
      <c r="R71" s="34">
        <f>R92*'Fixed data'!$G$10</f>
        <v>8.0464031278888734E-5</v>
      </c>
      <c r="S71" s="34">
        <f>S92*'Fixed data'!$G$10</f>
        <v>8.7494555764070981E-5</v>
      </c>
      <c r="T71" s="34">
        <f>T92*'Fixed data'!$G$10</f>
        <v>9.4826147704077813E-5</v>
      </c>
      <c r="U71" s="34">
        <f>U92*'Fixed data'!$G$10</f>
        <v>1.0246517704686389E-4</v>
      </c>
      <c r="V71" s="34">
        <f>V92*'Fixed data'!$G$10</f>
        <v>1.1041801374038368E-4</v>
      </c>
      <c r="W71" s="34">
        <f>W92*'Fixed data'!$G$10</f>
        <v>1.1869102773259173E-4</v>
      </c>
      <c r="X71" s="34">
        <f>X92*'Fixed data'!$G$10</f>
        <v>1.2729058897144245E-4</v>
      </c>
      <c r="Y71" s="34">
        <f>Y92*'Fixed data'!$G$10</f>
        <v>1.3622306740489055E-4</v>
      </c>
      <c r="Z71" s="34">
        <f>Z92*'Fixed data'!$G$10</f>
        <v>1.4549483298089048E-4</v>
      </c>
      <c r="AA71" s="34">
        <f>AA92*'Fixed data'!$G$10</f>
        <v>1.5511225564739662E-4</v>
      </c>
      <c r="AB71" s="34">
        <f>AB92*'Fixed data'!$G$10</f>
        <v>1.6508170535236365E-4</v>
      </c>
      <c r="AC71" s="34">
        <f>AC92*'Fixed data'!$G$10</f>
        <v>1.7540955204374615E-4</v>
      </c>
      <c r="AD71" s="34">
        <f>AD92*'Fixed data'!$G$10</f>
        <v>1.8610216566949844E-4</v>
      </c>
      <c r="AE71" s="34">
        <f>AE92*'Fixed data'!$G$10</f>
        <v>1.9716591617757512E-4</v>
      </c>
      <c r="AF71" s="34">
        <f>AF92*'Fixed data'!$G$10</f>
        <v>2.0860717351593074E-4</v>
      </c>
      <c r="AG71" s="34">
        <f>AG92*'Fixed data'!$G$10</f>
        <v>2.2043230763251991E-4</v>
      </c>
      <c r="AH71" s="34">
        <f>AH92*'Fixed data'!$G$10</f>
        <v>2.3237167634311822E-4</v>
      </c>
      <c r="AI71" s="34">
        <f>AI92*'Fixed data'!$G$10</f>
        <v>2.4436302553534114E-4</v>
      </c>
      <c r="AJ71" s="34">
        <f>AJ92*'Fixed data'!$G$10</f>
        <v>2.5148770978442156E-4</v>
      </c>
      <c r="AK71" s="34">
        <f>AK92*'Fixed data'!$G$10</f>
        <v>2.5670818094080815E-4</v>
      </c>
      <c r="AL71" s="34">
        <f>AL92*'Fixed data'!$G$10</f>
        <v>2.5988152025084485E-4</v>
      </c>
      <c r="AM71" s="34">
        <f>AM92*'Fixed data'!$G$10</f>
        <v>2.6266601616875936E-4</v>
      </c>
      <c r="AN71" s="34">
        <f>AN92*'Fixed data'!$G$10</f>
        <v>2.6541567660373714E-4</v>
      </c>
      <c r="AO71" s="34">
        <f>AO92*'Fixed data'!$G$10</f>
        <v>2.6808790347790775E-4</v>
      </c>
      <c r="AP71" s="34">
        <f>AP92*'Fixed data'!$G$10</f>
        <v>2.7040321828533041E-4</v>
      </c>
      <c r="AQ71" s="34">
        <f>AQ92*'Fixed data'!$G$10</f>
        <v>2.7257966195037256E-4</v>
      </c>
      <c r="AR71" s="34">
        <f>AR92*'Fixed data'!$G$10</f>
        <v>2.7421089154913361E-4</v>
      </c>
      <c r="AS71" s="34">
        <f>AS92*'Fixed data'!$G$10</f>
        <v>2.7551959847466414E-4</v>
      </c>
      <c r="AT71" s="34">
        <f>AT92*'Fixed data'!$G$10</f>
        <v>2.7626131478123735E-4</v>
      </c>
      <c r="AU71" s="34">
        <f>AU92*'Fixed data'!$G$10</f>
        <v>2.7653749139727393E-4</v>
      </c>
      <c r="AV71" s="34">
        <f>AV92*'Fixed data'!$G$10</f>
        <v>2.7653749139727393E-4</v>
      </c>
      <c r="AW71" s="34">
        <f>AW92*'Fixed data'!$G$10</f>
        <v>2.7653749139727393E-4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2.0731083611491637E-3</v>
      </c>
      <c r="G76" s="53">
        <f t="shared" si="10"/>
        <v>3.7202535599279575E-3</v>
      </c>
      <c r="H76" s="53">
        <f t="shared" si="10"/>
        <v>6.0899613903059886E-3</v>
      </c>
      <c r="I76" s="53">
        <f t="shared" si="10"/>
        <v>8.9824821345309818E-3</v>
      </c>
      <c r="J76" s="53">
        <f t="shared" si="10"/>
        <v>1.2359679736246113E-2</v>
      </c>
      <c r="K76" s="53">
        <f t="shared" si="10"/>
        <v>1.6107808035452812E-2</v>
      </c>
      <c r="L76" s="53">
        <f t="shared" si="10"/>
        <v>2.0415085019250458E-2</v>
      </c>
      <c r="M76" s="53">
        <f t="shared" si="10"/>
        <v>2.57145537682885E-2</v>
      </c>
      <c r="N76" s="53">
        <f t="shared" si="10"/>
        <v>2.8628297668401907E-2</v>
      </c>
      <c r="O76" s="53">
        <f t="shared" si="10"/>
        <v>3.1681601835172914E-2</v>
      </c>
      <c r="P76" s="53">
        <f t="shared" si="10"/>
        <v>3.4877768397642124E-2</v>
      </c>
      <c r="Q76" s="53">
        <f t="shared" si="10"/>
        <v>3.8220099484850244E-2</v>
      </c>
      <c r="R76" s="53">
        <f t="shared" si="10"/>
        <v>4.1711897225837818E-2</v>
      </c>
      <c r="S76" s="53">
        <f t="shared" si="10"/>
        <v>4.5356463749645581E-2</v>
      </c>
      <c r="T76" s="53">
        <f t="shared" si="10"/>
        <v>4.9157101185314092E-2</v>
      </c>
      <c r="U76" s="53">
        <f t="shared" si="10"/>
        <v>5.3117111661884063E-2</v>
      </c>
      <c r="V76" s="53">
        <f t="shared" si="10"/>
        <v>5.7239797308396095E-2</v>
      </c>
      <c r="W76" s="53">
        <f t="shared" si="10"/>
        <v>6.1528460253890846E-2</v>
      </c>
      <c r="X76" s="53">
        <f t="shared" si="10"/>
        <v>6.5986402627408916E-2</v>
      </c>
      <c r="Y76" s="53">
        <f t="shared" si="10"/>
        <v>7.0616926557991011E-2</v>
      </c>
      <c r="Z76" s="53">
        <f t="shared" si="10"/>
        <v>7.5423334174677698E-2</v>
      </c>
      <c r="AA76" s="53">
        <f t="shared" si="10"/>
        <v>8.0408927606509639E-2</v>
      </c>
      <c r="AB76" s="53">
        <f t="shared" si="10"/>
        <v>8.5577008982527528E-2</v>
      </c>
      <c r="AC76" s="53">
        <f t="shared" si="10"/>
        <v>9.0930880431771957E-2</v>
      </c>
      <c r="AD76" s="53">
        <f t="shared" si="10"/>
        <v>9.6473844083283605E-2</v>
      </c>
      <c r="AE76" s="53">
        <f t="shared" si="10"/>
        <v>0.102209202066103</v>
      </c>
      <c r="AF76" s="53">
        <f t="shared" si="10"/>
        <v>0.10814025650927088</v>
      </c>
      <c r="AG76" s="53">
        <f t="shared" si="10"/>
        <v>0.11427030954182793</v>
      </c>
      <c r="AH76" s="53">
        <f t="shared" si="10"/>
        <v>0.12045958085576126</v>
      </c>
      <c r="AI76" s="53">
        <f t="shared" si="10"/>
        <v>0.12667579842720633</v>
      </c>
      <c r="AJ76" s="53">
        <f t="shared" si="10"/>
        <v>0.13036917660427216</v>
      </c>
      <c r="AK76" s="53">
        <f t="shared" si="10"/>
        <v>0.13307542625252683</v>
      </c>
      <c r="AL76" s="53">
        <f t="shared" si="10"/>
        <v>0.13472045945629688</v>
      </c>
      <c r="AM76" s="53">
        <f t="shared" si="10"/>
        <v>0.13616391941856562</v>
      </c>
      <c r="AN76" s="53">
        <f t="shared" si="10"/>
        <v>0.13758932095073864</v>
      </c>
      <c r="AO76" s="53">
        <f t="shared" si="10"/>
        <v>0.13897458155684964</v>
      </c>
      <c r="AP76" s="53">
        <f t="shared" si="10"/>
        <v>0.14017482185997265</v>
      </c>
      <c r="AQ76" s="53">
        <f t="shared" si="10"/>
        <v>0.14130307249607871</v>
      </c>
      <c r="AR76" s="53">
        <f t="shared" si="10"/>
        <v>0.14214868860918931</v>
      </c>
      <c r="AS76" s="53">
        <f t="shared" si="10"/>
        <v>0.14282711160029291</v>
      </c>
      <c r="AT76" s="53">
        <f t="shared" si="10"/>
        <v>0.14321161128119103</v>
      </c>
      <c r="AU76" s="53">
        <f t="shared" si="10"/>
        <v>0.14335477898533411</v>
      </c>
      <c r="AV76" s="53">
        <f t="shared" si="10"/>
        <v>0.14335477898533411</v>
      </c>
      <c r="AW76" s="53">
        <f t="shared" si="10"/>
        <v>0.14335477898533411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-0.16391976799999994</v>
      </c>
      <c r="F77" s="54">
        <f>IF('Fixed data'!$G$19=FALSE,F64+F76,F64)</f>
        <v>-0.20092012047563546</v>
      </c>
      <c r="G77" s="54">
        <f>IF('Fixed data'!$G$19=FALSE,G64+G76,G64)</f>
        <v>-0.23698734602104637</v>
      </c>
      <c r="H77" s="54">
        <f>IF('Fixed data'!$G$19=FALSE,H64+H76,H64)</f>
        <v>-0.27075150318071184</v>
      </c>
      <c r="I77" s="54">
        <f>IF('Fixed data'!$G$19=FALSE,I64+I76,I64)</f>
        <v>-0.30233914951324425</v>
      </c>
      <c r="J77" s="54">
        <f>IF('Fixed data'!$G$19=FALSE,J64+J76,J64)</f>
        <v>-0.33168821096514228</v>
      </c>
      <c r="K77" s="54">
        <f>IF('Fixed data'!$G$19=FALSE,K64+K76,K64)</f>
        <v>-0.35899639113983317</v>
      </c>
      <c r="L77" s="54">
        <f>IF('Fixed data'!$G$19=FALSE,L64+L76,L64)</f>
        <v>-0.38383721686863853</v>
      </c>
      <c r="M77" s="54">
        <f>IF('Fixed data'!$G$19=FALSE,M64+M76,M64)</f>
        <v>-0.25560104641912978</v>
      </c>
      <c r="N77" s="54">
        <f>IF('Fixed data'!$G$19=FALSE,N64+N76,N64)</f>
        <v>-0.24273826008604138</v>
      </c>
      <c r="O77" s="54">
        <f>IF('Fixed data'!$G$19=FALSE,O64+O76,O64)</f>
        <v>-0.22931025794621115</v>
      </c>
      <c r="P77" s="54">
        <f>IF('Fixed data'!$G$19=FALSE,P64+P76,P64)</f>
        <v>-0.21529877097850991</v>
      </c>
      <c r="Q77" s="54">
        <f>IF('Fixed data'!$G$19=FALSE,Q64+Q76,Q64)</f>
        <v>-0.20068536887649605</v>
      </c>
      <c r="R77" s="54">
        <f>IF('Fixed data'!$G$19=FALSE,R64+R76,R64)</f>
        <v>-0.18545146707909732</v>
      </c>
      <c r="S77" s="54">
        <f>IF('Fixed data'!$G$19=FALSE,S64+S76,S64)</f>
        <v>-0.16957833380129153</v>
      </c>
      <c r="T77" s="54">
        <f>IF('Fixed data'!$G$19=FALSE,T64+T76,T64)</f>
        <v>-0.15304709706478858</v>
      </c>
      <c r="U77" s="54">
        <f>IF('Fixed data'!$G$19=FALSE,U64+U76,U64)</f>
        <v>-0.13583875172871115</v>
      </c>
      <c r="V77" s="54">
        <f>IF('Fixed data'!$G$19=FALSE,V64+V76,V64)</f>
        <v>-0.11793416652027669</v>
      </c>
      <c r="W77" s="54">
        <f>IF('Fixed data'!$G$19=FALSE,W64+W76,W64)</f>
        <v>-9.9314091065477964E-2</v>
      </c>
      <c r="X77" s="54">
        <f>IF('Fixed data'!$G$19=FALSE,X64+X76,X64)</f>
        <v>-7.9959162919765056E-2</v>
      </c>
      <c r="Y77" s="54">
        <f>IF('Fixed data'!$G$19=FALSE,Y64+Y76,Y64)</f>
        <v>-5.984991459872635E-2</v>
      </c>
      <c r="Z77" s="54">
        <f>IF('Fixed data'!$G$19=FALSE,Z64+Z76,Z64)</f>
        <v>-3.8966780608769971E-2</v>
      </c>
      <c r="AA77" s="54">
        <f>IF('Fixed data'!$G$19=FALSE,AA64+AA76,AA64)</f>
        <v>-1.7290104477805032E-2</v>
      </c>
      <c r="AB77" s="54">
        <f>IF('Fixed data'!$G$19=FALSE,AB64+AB76,AB64)</f>
        <v>5.1998542140770099E-3</v>
      </c>
      <c r="AC77" s="54">
        <f>IF('Fixed data'!$G$19=FALSE,AC64+AC76,AC64)</f>
        <v>2.8522912803920997E-2</v>
      </c>
      <c r="AD77" s="54">
        <f>IF('Fixed data'!$G$19=FALSE,AD64+AD76,AD64)</f>
        <v>5.2698958515226713E-2</v>
      </c>
      <c r="AE77" s="54">
        <f>IF('Fixed data'!$G$19=FALSE,AE64+AE76,AE64)</f>
        <v>7.7747941427267611E-2</v>
      </c>
      <c r="AF77" s="54">
        <f>IF('Fixed data'!$G$19=FALSE,AF64+AF76,AF64)</f>
        <v>0.10368986744440953</v>
      </c>
      <c r="AG77" s="54">
        <f>IF('Fixed data'!$G$19=FALSE,AG64+AG76,AG64)</f>
        <v>0.13054479126542937</v>
      </c>
      <c r="AH77" s="54">
        <f>IF('Fixed data'!$G$19=FALSE,AH64+AH76,AH64)</f>
        <v>0.15811191549688444</v>
      </c>
      <c r="AI77" s="54">
        <f>IF('Fixed data'!$G$19=FALSE,AI64+AI76,AI64)</f>
        <v>0.18633658731075556</v>
      </c>
      <c r="AJ77" s="54">
        <f>IF('Fixed data'!$G$19=FALSE,AJ64+AJ76,AJ64)</f>
        <v>0.20582375122732341</v>
      </c>
      <c r="AK77" s="54">
        <f>IF('Fixed data'!$G$19=FALSE,AK64+AK76,AK64)</f>
        <v>0.22414083079084762</v>
      </c>
      <c r="AL77" s="54">
        <f>IF('Fixed data'!$G$19=FALSE,AL64+AL76,AL64)</f>
        <v>0.24107886954219937</v>
      </c>
      <c r="AM77" s="54">
        <f>IF('Fixed data'!$G$19=FALSE,AM64+AM76,AM64)</f>
        <v>0.2578633274924938</v>
      </c>
      <c r="AN77" s="54">
        <f>IF('Fixed data'!$G$19=FALSE,AN64+AN76,AN64)</f>
        <v>0.27475820594185019</v>
      </c>
      <c r="AO77" s="54">
        <f>IF('Fixed data'!$G$19=FALSE,AO64+AO76,AO64)</f>
        <v>0.29172768324243581</v>
      </c>
      <c r="AP77" s="54">
        <f>IF('Fixed data'!$G$19=FALSE,AP64+AP76,AP64)</f>
        <v>0.30854424543565317</v>
      </c>
      <c r="AQ77" s="54">
        <f>IF('Fixed data'!$G$19=FALSE,AQ64+AQ76,AQ64)</f>
        <v>0.325364664735804</v>
      </c>
      <c r="AR77" s="54">
        <f>IF('Fixed data'!$G$19=FALSE,AR64+AR76,AR64)</f>
        <v>0.34185684550834222</v>
      </c>
      <c r="AS77" s="54">
        <f>IF('Fixed data'!$G$19=FALSE,AS64+AS76,AS64)</f>
        <v>0.35817192923325103</v>
      </c>
      <c r="AT77" s="54">
        <f>IF('Fixed data'!$G$19=FALSE,AT64+AT76,AT64)</f>
        <v>0.37409824806173386</v>
      </c>
      <c r="AU77" s="54">
        <f>IF('Fixed data'!$G$19=FALSE,AU64+AU76,AU64)</f>
        <v>0.38968883254717024</v>
      </c>
      <c r="AV77" s="54">
        <f>IF('Fixed data'!$G$19=FALSE,AV64+AV76,AV64)</f>
        <v>0.40507210859654813</v>
      </c>
      <c r="AW77" s="54">
        <f>IF('Fixed data'!$G$19=FALSE,AW64+AW76,AW64)</f>
        <v>0.42045538464592591</v>
      </c>
      <c r="AX77" s="54">
        <f>IF('Fixed data'!$G$19=FALSE,AX64+AX76,AX64)</f>
        <v>0.21452435720060464</v>
      </c>
      <c r="AY77" s="54">
        <f>IF('Fixed data'!$G$19=FALSE,AY64+AY76,AY64)</f>
        <v>0.22913887965456187</v>
      </c>
      <c r="AZ77" s="54">
        <f>IF('Fixed data'!$G$19=FALSE,AZ64+AZ76,AZ64)</f>
        <v>0.24289234257265849</v>
      </c>
      <c r="BA77" s="54">
        <f>IF('Fixed data'!$G$19=FALSE,BA64+BA76,BA64)</f>
        <v>0.25579484021848364</v>
      </c>
      <c r="BB77" s="54">
        <f>IF('Fixed data'!$G$19=FALSE,BB64+BB76,BB64)</f>
        <v>0.26783832561368942</v>
      </c>
      <c r="BC77" s="54">
        <f>IF('Fixed data'!$G$19=FALSE,BC64+BC76,BC64)</f>
        <v>0.27901387269816286</v>
      </c>
      <c r="BD77" s="54">
        <f>IF('Fixed data'!$G$19=FALSE,BD64+BD76,BD64)</f>
        <v>0.28931001864718286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-0.15837658743961347</v>
      </c>
      <c r="F80" s="55">
        <f t="shared" ref="F80:BD80" si="11">F77*F78</f>
        <v>-0.18756108238291253</v>
      </c>
      <c r="G80" s="55">
        <f t="shared" si="11"/>
        <v>-0.21374900807930641</v>
      </c>
      <c r="H80" s="55">
        <f t="shared" si="11"/>
        <v>-0.23594429308453663</v>
      </c>
      <c r="I80" s="55">
        <f t="shared" si="11"/>
        <v>-0.25456145118097911</v>
      </c>
      <c r="J80" s="55">
        <f t="shared" si="11"/>
        <v>-0.26982857332942911</v>
      </c>
      <c r="K80" s="55">
        <f t="shared" si="11"/>
        <v>-0.28216791835402155</v>
      </c>
      <c r="L80" s="55">
        <f t="shared" si="11"/>
        <v>-0.29149041819592725</v>
      </c>
      <c r="M80" s="55">
        <f t="shared" si="11"/>
        <v>-0.18754240428179078</v>
      </c>
      <c r="N80" s="55">
        <f t="shared" si="11"/>
        <v>-0.17208171938217059</v>
      </c>
      <c r="O80" s="55">
        <f t="shared" si="11"/>
        <v>-0.15706507829440569</v>
      </c>
      <c r="P80" s="55">
        <f t="shared" si="11"/>
        <v>-0.14248113077575408</v>
      </c>
      <c r="Q80" s="55">
        <f t="shared" si="11"/>
        <v>-0.12831905829319623</v>
      </c>
      <c r="R80" s="55">
        <f t="shared" si="11"/>
        <v>-0.11456853934156024</v>
      </c>
      <c r="S80" s="55">
        <f t="shared" si="11"/>
        <v>-0.10121971656801658</v>
      </c>
      <c r="T80" s="55">
        <f t="shared" si="11"/>
        <v>-8.8263165648050479E-2</v>
      </c>
      <c r="U80" s="55">
        <f t="shared" si="11"/>
        <v>-7.5689865856913077E-2</v>
      </c>
      <c r="V80" s="55">
        <f t="shared" si="11"/>
        <v>-6.3491172279772912E-2</v>
      </c>
      <c r="W80" s="55">
        <f t="shared" si="11"/>
        <v>-5.1658789603299143E-2</v>
      </c>
      <c r="X80" s="55">
        <f t="shared" si="11"/>
        <v>-4.0184747431187766E-2</v>
      </c>
      <c r="Y80" s="55">
        <f t="shared" si="11"/>
        <v>-2.9061377066153499E-2</v>
      </c>
      <c r="Z80" s="55">
        <f t="shared" si="11"/>
        <v>-1.8281289701137817E-2</v>
      </c>
      <c r="AA80" s="55">
        <f t="shared" si="11"/>
        <v>-7.8373559628991066E-3</v>
      </c>
      <c r="AB80" s="55">
        <f t="shared" si="11"/>
        <v>2.2773132482660848E-3</v>
      </c>
      <c r="AC80" s="55">
        <f t="shared" si="11"/>
        <v>1.2069384678189585E-2</v>
      </c>
      <c r="AD80" s="55">
        <f t="shared" si="11"/>
        <v>2.1545319452543212E-2</v>
      </c>
      <c r="AE80" s="55">
        <f t="shared" si="11"/>
        <v>3.071138867827742E-2</v>
      </c>
      <c r="AF80" s="55">
        <f t="shared" si="11"/>
        <v>3.9573687965395274E-2</v>
      </c>
      <c r="AG80" s="55">
        <f t="shared" si="11"/>
        <v>4.8138150920512483E-2</v>
      </c>
      <c r="AH80" s="55">
        <f t="shared" si="11"/>
        <v>5.6331861950515531E-2</v>
      </c>
      <c r="AI80" s="55">
        <f t="shared" si="11"/>
        <v>7.4532239597486435E-2</v>
      </c>
      <c r="AJ80" s="55">
        <f t="shared" si="11"/>
        <v>7.9928985106563419E-2</v>
      </c>
      <c r="AK80" s="55">
        <f t="shared" si="11"/>
        <v>8.4506976173119655E-2</v>
      </c>
      <c r="AL80" s="55">
        <f t="shared" si="11"/>
        <v>8.8245690631643128E-2</v>
      </c>
      <c r="AM80" s="55">
        <f t="shared" si="11"/>
        <v>9.1640345494459388E-2</v>
      </c>
      <c r="AN80" s="55">
        <f t="shared" si="11"/>
        <v>9.4800490100341125E-2</v>
      </c>
      <c r="AO80" s="55">
        <f t="shared" si="11"/>
        <v>9.7723796121656895E-2</v>
      </c>
      <c r="AP80" s="55">
        <f t="shared" si="11"/>
        <v>0.10034665778108115</v>
      </c>
      <c r="AQ80" s="55">
        <f t="shared" si="11"/>
        <v>0.102735046632462</v>
      </c>
      <c r="AR80" s="55">
        <f t="shared" si="11"/>
        <v>0.10479855455593676</v>
      </c>
      <c r="AS80" s="55">
        <f t="shared" si="11"/>
        <v>0.10660199522291743</v>
      </c>
      <c r="AT80" s="55">
        <f t="shared" si="11"/>
        <v>0.108099139471035</v>
      </c>
      <c r="AU80" s="55">
        <f t="shared" si="11"/>
        <v>0.10932444919041402</v>
      </c>
      <c r="AV80" s="55">
        <f t="shared" si="11"/>
        <v>0.11033021225035299</v>
      </c>
      <c r="AW80" s="55">
        <f t="shared" si="11"/>
        <v>0.11118464327016031</v>
      </c>
      <c r="AX80" s="55">
        <f t="shared" si="11"/>
        <v>5.50762386233992E-2</v>
      </c>
      <c r="AY80" s="55">
        <f t="shared" si="11"/>
        <v>5.7114874151005406E-2</v>
      </c>
      <c r="AZ80" s="55">
        <f t="shared" si="11"/>
        <v>5.8779655662264944E-2</v>
      </c>
      <c r="BA80" s="55">
        <f t="shared" si="11"/>
        <v>6.009907244835077E-2</v>
      </c>
      <c r="BB80" s="55">
        <f t="shared" si="11"/>
        <v>6.1095818311515955E-2</v>
      </c>
      <c r="BC80" s="55">
        <f t="shared" si="11"/>
        <v>6.1791300700978734E-2</v>
      </c>
      <c r="BD80" s="55">
        <f t="shared" si="11"/>
        <v>6.2205357250945566E-2</v>
      </c>
    </row>
    <row r="81" spans="1:56" x14ac:dyDescent="0.3">
      <c r="A81" s="74"/>
      <c r="B81" s="15" t="s">
        <v>18</v>
      </c>
      <c r="C81" s="15"/>
      <c r="D81" s="14" t="s">
        <v>40</v>
      </c>
      <c r="E81" s="56">
        <f>+E80</f>
        <v>-0.15837658743961347</v>
      </c>
      <c r="F81" s="56">
        <f t="shared" ref="F81:BD81" si="12">+E81+F80</f>
        <v>-0.34593766982252599</v>
      </c>
      <c r="G81" s="56">
        <f t="shared" si="12"/>
        <v>-0.55968667790183235</v>
      </c>
      <c r="H81" s="56">
        <f t="shared" si="12"/>
        <v>-0.79563097098636892</v>
      </c>
      <c r="I81" s="56">
        <f t="shared" si="12"/>
        <v>-1.050192422167348</v>
      </c>
      <c r="J81" s="56">
        <f t="shared" si="12"/>
        <v>-1.320020995496777</v>
      </c>
      <c r="K81" s="56">
        <f t="shared" si="12"/>
        <v>-1.6021889138507985</v>
      </c>
      <c r="L81" s="56">
        <f t="shared" si="12"/>
        <v>-1.8936793320467258</v>
      </c>
      <c r="M81" s="56">
        <f t="shared" si="12"/>
        <v>-2.0812217363285166</v>
      </c>
      <c r="N81" s="56">
        <f t="shared" si="12"/>
        <v>-2.2533034557106872</v>
      </c>
      <c r="O81" s="56">
        <f t="shared" si="12"/>
        <v>-2.4103685340050931</v>
      </c>
      <c r="P81" s="56">
        <f t="shared" si="12"/>
        <v>-2.5528496647808474</v>
      </c>
      <c r="Q81" s="56">
        <f t="shared" si="12"/>
        <v>-2.6811687230740437</v>
      </c>
      <c r="R81" s="56">
        <f t="shared" si="12"/>
        <v>-2.7957372624156038</v>
      </c>
      <c r="S81" s="56">
        <f t="shared" si="12"/>
        <v>-2.8969569789836203</v>
      </c>
      <c r="T81" s="56">
        <f t="shared" si="12"/>
        <v>-2.9852201446316706</v>
      </c>
      <c r="U81" s="56">
        <f t="shared" si="12"/>
        <v>-3.0609100104885836</v>
      </c>
      <c r="V81" s="56">
        <f t="shared" si="12"/>
        <v>-3.1244011827683567</v>
      </c>
      <c r="W81" s="56">
        <f t="shared" si="12"/>
        <v>-3.1760599723716556</v>
      </c>
      <c r="X81" s="56">
        <f t="shared" si="12"/>
        <v>-3.2162447198028432</v>
      </c>
      <c r="Y81" s="56">
        <f t="shared" si="12"/>
        <v>-3.2453060968689966</v>
      </c>
      <c r="Z81" s="56">
        <f t="shared" si="12"/>
        <v>-3.2635873865701344</v>
      </c>
      <c r="AA81" s="56">
        <f t="shared" si="12"/>
        <v>-3.2714247425330334</v>
      </c>
      <c r="AB81" s="56">
        <f t="shared" si="12"/>
        <v>-3.2691474292847671</v>
      </c>
      <c r="AC81" s="56">
        <f t="shared" si="12"/>
        <v>-3.2570780446065775</v>
      </c>
      <c r="AD81" s="56">
        <f t="shared" si="12"/>
        <v>-3.2355327251540342</v>
      </c>
      <c r="AE81" s="56">
        <f t="shared" si="12"/>
        <v>-3.204821336475757</v>
      </c>
      <c r="AF81" s="56">
        <f t="shared" si="12"/>
        <v>-3.1652476485103618</v>
      </c>
      <c r="AG81" s="56">
        <f t="shared" si="12"/>
        <v>-3.1171094975898495</v>
      </c>
      <c r="AH81" s="56">
        <f t="shared" si="12"/>
        <v>-3.0607776356393339</v>
      </c>
      <c r="AI81" s="56">
        <f t="shared" si="12"/>
        <v>-2.9862453960418476</v>
      </c>
      <c r="AJ81" s="56">
        <f t="shared" si="12"/>
        <v>-2.9063164109352844</v>
      </c>
      <c r="AK81" s="56">
        <f t="shared" si="12"/>
        <v>-2.8218094347621645</v>
      </c>
      <c r="AL81" s="56">
        <f t="shared" si="12"/>
        <v>-2.7335637441305214</v>
      </c>
      <c r="AM81" s="56">
        <f t="shared" si="12"/>
        <v>-2.6419233986360622</v>
      </c>
      <c r="AN81" s="56">
        <f t="shared" si="12"/>
        <v>-2.5471229085357212</v>
      </c>
      <c r="AO81" s="56">
        <f t="shared" si="12"/>
        <v>-2.4493991124140644</v>
      </c>
      <c r="AP81" s="56">
        <f t="shared" si="12"/>
        <v>-2.3490524546329832</v>
      </c>
      <c r="AQ81" s="56">
        <f t="shared" si="12"/>
        <v>-2.2463174080005213</v>
      </c>
      <c r="AR81" s="56">
        <f t="shared" si="12"/>
        <v>-2.1415188534445844</v>
      </c>
      <c r="AS81" s="56">
        <f t="shared" si="12"/>
        <v>-2.034916858221667</v>
      </c>
      <c r="AT81" s="56">
        <f t="shared" si="12"/>
        <v>-1.9268177187506321</v>
      </c>
      <c r="AU81" s="56">
        <f t="shared" si="12"/>
        <v>-1.8174932695602182</v>
      </c>
      <c r="AV81" s="56">
        <f t="shared" si="12"/>
        <v>-1.7071630573098653</v>
      </c>
      <c r="AW81" s="56">
        <f t="shared" si="12"/>
        <v>-1.5959784140397049</v>
      </c>
      <c r="AX81" s="56">
        <f t="shared" si="12"/>
        <v>-1.5409021754163057</v>
      </c>
      <c r="AY81" s="56">
        <f t="shared" si="12"/>
        <v>-1.4837873012653002</v>
      </c>
      <c r="AZ81" s="56">
        <f t="shared" si="12"/>
        <v>-1.4250076456030354</v>
      </c>
      <c r="BA81" s="56">
        <f t="shared" si="12"/>
        <v>-1.3649085731546846</v>
      </c>
      <c r="BB81" s="56">
        <f t="shared" si="12"/>
        <v>-1.3038127548431686</v>
      </c>
      <c r="BC81" s="56">
        <f t="shared" si="12"/>
        <v>-1.2420214541421899</v>
      </c>
      <c r="BD81" s="56">
        <f t="shared" si="12"/>
        <v>-1.1798160968912443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20.982561218241358</v>
      </c>
      <c r="G88" s="43">
        <v>37.6538195163605</v>
      </c>
      <c r="H88" s="43">
        <v>61.638354310620173</v>
      </c>
      <c r="I88" s="43">
        <v>90.91443786135693</v>
      </c>
      <c r="J88" s="43">
        <v>125.09608352545771</v>
      </c>
      <c r="K88" s="43">
        <v>163.03203176905691</v>
      </c>
      <c r="L88" s="43">
        <v>206.62729417316865</v>
      </c>
      <c r="M88" s="43">
        <v>260.26483166745038</v>
      </c>
      <c r="N88" s="43">
        <v>289.75572124377572</v>
      </c>
      <c r="O88" s="43">
        <v>320.65914279076662</v>
      </c>
      <c r="P88" s="43">
        <v>353.00851816231329</v>
      </c>
      <c r="Q88" s="43">
        <v>386.83726921230686</v>
      </c>
      <c r="R88" s="43">
        <v>422.17881779463733</v>
      </c>
      <c r="S88" s="43">
        <v>459.06658576319592</v>
      </c>
      <c r="T88" s="43">
        <v>497.53399497187263</v>
      </c>
      <c r="U88" s="43">
        <v>537.61446727455905</v>
      </c>
      <c r="V88" s="43">
        <v>579.34142452514482</v>
      </c>
      <c r="W88" s="43">
        <v>622.74828857752118</v>
      </c>
      <c r="X88" s="43">
        <v>667.86848128557858</v>
      </c>
      <c r="Y88" s="43">
        <v>714.73542450320758</v>
      </c>
      <c r="Z88" s="43">
        <v>763.38254008429885</v>
      </c>
      <c r="AA88" s="43">
        <v>813.84324988274284</v>
      </c>
      <c r="AB88" s="43">
        <v>866.15097575243033</v>
      </c>
      <c r="AC88" s="43">
        <v>920.33913954725222</v>
      </c>
      <c r="AD88" s="43">
        <v>976.44116312109895</v>
      </c>
      <c r="AE88" s="43">
        <v>1034.4904683278605</v>
      </c>
      <c r="AF88" s="43">
        <v>1094.5204770214284</v>
      </c>
      <c r="AG88" s="43">
        <v>1156.5646110556931</v>
      </c>
      <c r="AH88" s="43">
        <v>1219.2081113544057</v>
      </c>
      <c r="AI88" s="43">
        <v>1282.1243429335657</v>
      </c>
      <c r="AJ88" s="43">
        <v>1319.5061485133972</v>
      </c>
      <c r="AK88" s="43">
        <v>1346.8969255612844</v>
      </c>
      <c r="AL88" s="43">
        <v>1363.5468077145792</v>
      </c>
      <c r="AM88" s="43">
        <v>1378.156505688879</v>
      </c>
      <c r="AN88" s="43">
        <v>1392.5834287913526</v>
      </c>
      <c r="AO88" s="43">
        <v>1406.6040733537193</v>
      </c>
      <c r="AP88" s="43">
        <v>1418.7520710700178</v>
      </c>
      <c r="AQ88" s="43">
        <v>1430.1714394374737</v>
      </c>
      <c r="AR88" s="43">
        <v>1438.7301777036391</v>
      </c>
      <c r="AS88" s="43">
        <v>1445.5967034528294</v>
      </c>
      <c r="AT88" s="43">
        <v>1449.4883418466698</v>
      </c>
      <c r="AU88" s="43">
        <v>1450.9373857909968</v>
      </c>
      <c r="AV88" s="43">
        <v>1450.9373857909968</v>
      </c>
      <c r="AW88" s="43">
        <v>1450.9373857909968</v>
      </c>
      <c r="AX88" s="43"/>
      <c r="AY88" s="43"/>
      <c r="AZ88" s="43"/>
      <c r="BA88" s="43"/>
      <c r="BB88" s="43"/>
      <c r="BC88" s="43"/>
      <c r="BD88" s="43"/>
    </row>
    <row r="89" spans="1:56" x14ac:dyDescent="0.3">
      <c r="A89" s="170"/>
      <c r="B89" s="4" t="s">
        <v>214</v>
      </c>
      <c r="D89" s="4" t="s">
        <v>88</v>
      </c>
      <c r="E89" s="43">
        <v>0</v>
      </c>
      <c r="F89" s="43">
        <v>4459.9284513745588</v>
      </c>
      <c r="G89" s="43">
        <v>8003.4719888220861</v>
      </c>
      <c r="H89" s="43">
        <v>13101.482093942504</v>
      </c>
      <c r="I89" s="43">
        <v>19324.232339476803</v>
      </c>
      <c r="J89" s="43">
        <v>26589.67969962061</v>
      </c>
      <c r="K89" s="43">
        <v>34653.119293182375</v>
      </c>
      <c r="L89" s="43">
        <v>43919.469054726622</v>
      </c>
      <c r="M89" s="43">
        <v>55320.345098612546</v>
      </c>
      <c r="N89" s="43">
        <v>61588.753235720935</v>
      </c>
      <c r="O89" s="43">
        <v>68157.400769675238</v>
      </c>
      <c r="P89" s="43">
        <v>75033.391651013837</v>
      </c>
      <c r="Q89" s="43">
        <v>82223.829830275325</v>
      </c>
      <c r="R89" s="43">
        <v>89735.819257997966</v>
      </c>
      <c r="S89" s="43">
        <v>97576.463884720404</v>
      </c>
      <c r="T89" s="43">
        <v>105752.8676609809</v>
      </c>
      <c r="U89" s="43">
        <v>114272.13453731808</v>
      </c>
      <c r="V89" s="43">
        <v>123141.36846427032</v>
      </c>
      <c r="W89" s="43">
        <v>132367.67339237613</v>
      </c>
      <c r="X89" s="43">
        <v>141958.15327217383</v>
      </c>
      <c r="Y89" s="43">
        <v>151919.91205420208</v>
      </c>
      <c r="Z89" s="43">
        <v>162260.05368899912</v>
      </c>
      <c r="AA89" s="43">
        <v>172985.68212710353</v>
      </c>
      <c r="AB89" s="43">
        <v>184103.90131905378</v>
      </c>
      <c r="AC89" s="43">
        <v>195621.81521538828</v>
      </c>
      <c r="AD89" s="43">
        <v>207546.52776664554</v>
      </c>
      <c r="AE89" s="43">
        <v>219885.1429233638</v>
      </c>
      <c r="AF89" s="43">
        <v>232644.76463608173</v>
      </c>
      <c r="AG89" s="43">
        <v>245832.49685533784</v>
      </c>
      <c r="AH89" s="43">
        <v>259147.62680396551</v>
      </c>
      <c r="AI89" s="43">
        <v>272520.72689191968</v>
      </c>
      <c r="AJ89" s="43">
        <v>280466.38121577329</v>
      </c>
      <c r="AK89" s="43">
        <v>286288.40192099236</v>
      </c>
      <c r="AL89" s="43">
        <v>289827.40187219757</v>
      </c>
      <c r="AM89" s="43">
        <v>292932.7524051402</v>
      </c>
      <c r="AN89" s="43">
        <v>295999.25339809712</v>
      </c>
      <c r="AO89" s="43">
        <v>298979.398240279</v>
      </c>
      <c r="AP89" s="43">
        <v>301561.50440351764</v>
      </c>
      <c r="AQ89" s="43">
        <v>303988.73744475708</v>
      </c>
      <c r="AR89" s="43">
        <v>305807.93196081801</v>
      </c>
      <c r="AS89" s="43">
        <v>307267.43984607508</v>
      </c>
      <c r="AT89" s="43">
        <v>308094.62336359825</v>
      </c>
      <c r="AU89" s="43">
        <v>308402.62352846743</v>
      </c>
      <c r="AV89" s="43">
        <v>308402.62352846743</v>
      </c>
      <c r="AW89" s="43">
        <v>308402.62352846743</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3.6339649158498636E-5</v>
      </c>
      <c r="G91" s="43">
        <v>6.5212562778675914E-5</v>
      </c>
      <c r="H91" s="43">
        <v>1.0675132301808264E-4</v>
      </c>
      <c r="I91" s="43">
        <v>1.5745450428862156E-4</v>
      </c>
      <c r="J91" s="43">
        <v>2.1665361721739376E-4</v>
      </c>
      <c r="K91" s="43">
        <v>2.8235479808509819E-4</v>
      </c>
      <c r="L91" s="43">
        <v>3.5785733203509327E-4</v>
      </c>
      <c r="M91" s="43">
        <v>4.5075205894638619E-4</v>
      </c>
      <c r="N91" s="43">
        <v>5.0182726227494887E-4</v>
      </c>
      <c r="O91" s="43">
        <v>5.5534882645075266E-4</v>
      </c>
      <c r="P91" s="43">
        <v>6.1137463470511413E-4</v>
      </c>
      <c r="Q91" s="43">
        <v>6.6996257026934994E-4</v>
      </c>
      <c r="R91" s="43">
        <v>7.3117051637477655E-4</v>
      </c>
      <c r="S91" s="43">
        <v>7.9505635625271118E-4</v>
      </c>
      <c r="T91" s="43">
        <v>8.6167797313446953E-4</v>
      </c>
      <c r="U91" s="43">
        <v>9.3109325025136989E-4</v>
      </c>
      <c r="V91" s="43">
        <v>1.0033600708347274E-3</v>
      </c>
      <c r="W91" s="43">
        <v>1.0785363181158598E-3</v>
      </c>
      <c r="X91" s="43">
        <v>1.1566798753260832E-3</v>
      </c>
      <c r="Y91" s="43">
        <v>1.2378486256967142E-3</v>
      </c>
      <c r="Z91" s="43">
        <v>1.3221004524590703E-3</v>
      </c>
      <c r="AA91" s="43">
        <v>1.4094932388444667E-3</v>
      </c>
      <c r="AB91" s="43">
        <v>1.5000848680842217E-3</v>
      </c>
      <c r="AC91" s="43">
        <v>1.5939332234096511E-3</v>
      </c>
      <c r="AD91" s="43">
        <v>1.6910961880520722E-3</v>
      </c>
      <c r="AE91" s="43">
        <v>1.7916316452427999E-3</v>
      </c>
      <c r="AF91" s="43">
        <v>1.8955974782131528E-3</v>
      </c>
      <c r="AG91" s="43">
        <v>2.0030515701944473E-3</v>
      </c>
      <c r="AH91" s="43">
        <v>2.111543703220442E-3</v>
      </c>
      <c r="AI91" s="43">
        <v>2.2205081789191416E-3</v>
      </c>
      <c r="AJ91" s="43">
        <v>2.2852496413913832E-3</v>
      </c>
      <c r="AK91" s="43">
        <v>2.332687664697782E-3</v>
      </c>
      <c r="AL91" s="43">
        <v>2.3615235570222659E-3</v>
      </c>
      <c r="AM91" s="43">
        <v>2.3868260590941348E-3</v>
      </c>
      <c r="AN91" s="43">
        <v>2.4118120137889684E-3</v>
      </c>
      <c r="AO91" s="43">
        <v>2.436094335621513E-3</v>
      </c>
      <c r="AP91" s="43">
        <v>2.4571334247201664E-3</v>
      </c>
      <c r="AQ91" s="43">
        <v>2.4769106023377514E-3</v>
      </c>
      <c r="AR91" s="43">
        <v>2.4917334613108245E-3</v>
      </c>
      <c r="AS91" s="43">
        <v>2.5036255813465072E-3</v>
      </c>
      <c r="AT91" s="43">
        <v>2.5103655008640994E-3</v>
      </c>
      <c r="AU91" s="43">
        <v>2.5128750967139293E-3</v>
      </c>
      <c r="AV91" s="43">
        <v>2.5128750967139293E-3</v>
      </c>
      <c r="AW91" s="43">
        <v>2.5128750967139293E-3</v>
      </c>
      <c r="AX91" s="35"/>
      <c r="AY91" s="35"/>
      <c r="AZ91" s="35"/>
      <c r="BA91" s="35"/>
      <c r="BB91" s="35"/>
      <c r="BC91" s="35"/>
      <c r="BD91" s="35"/>
    </row>
    <row r="92" spans="1:56" ht="16.5" x14ac:dyDescent="0.3">
      <c r="A92" s="170"/>
      <c r="B92" s="4" t="s">
        <v>333</v>
      </c>
      <c r="D92" s="4" t="s">
        <v>42</v>
      </c>
      <c r="E92" s="43">
        <v>0</v>
      </c>
      <c r="F92" s="43">
        <v>1.4548685668171624E-4</v>
      </c>
      <c r="G92" s="43">
        <v>2.6108041751993173E-4</v>
      </c>
      <c r="H92" s="43">
        <v>4.2738206868139935E-4</v>
      </c>
      <c r="I92" s="43">
        <v>6.303737496038003E-4</v>
      </c>
      <c r="J92" s="43">
        <v>8.6737914337598528E-4</v>
      </c>
      <c r="K92" s="43">
        <v>1.1304157578195726E-3</v>
      </c>
      <c r="L92" s="43">
        <v>1.4326923782673616E-3</v>
      </c>
      <c r="M92" s="43">
        <v>1.8045991559493299E-3</v>
      </c>
      <c r="N92" s="43">
        <v>2.0090802381480645E-3</v>
      </c>
      <c r="O92" s="43">
        <v>2.2233553981162888E-3</v>
      </c>
      <c r="P92" s="43">
        <v>2.4476563730769486E-3</v>
      </c>
      <c r="Q92" s="43">
        <v>2.6822149002529933E-3</v>
      </c>
      <c r="R92" s="43">
        <v>2.9272627168673666E-3</v>
      </c>
      <c r="S92" s="43">
        <v>3.1830315601430173E-3</v>
      </c>
      <c r="T92" s="43">
        <v>3.4497531673028875E-3</v>
      </c>
      <c r="U92" s="43">
        <v>3.7276592755699301E-3</v>
      </c>
      <c r="V92" s="43">
        <v>4.016981622167088E-3</v>
      </c>
      <c r="W92" s="43">
        <v>4.3179519443173097E-3</v>
      </c>
      <c r="X92" s="43">
        <v>4.6308019792435382E-3</v>
      </c>
      <c r="Y92" s="43">
        <v>4.9557634641687262E-3</v>
      </c>
      <c r="Z92" s="43">
        <v>5.2930681363158177E-3</v>
      </c>
      <c r="AA92" s="43">
        <v>5.6429477329077542E-3</v>
      </c>
      <c r="AB92" s="43">
        <v>6.0056339911674882E-3</v>
      </c>
      <c r="AC92" s="43">
        <v>6.3813586483179681E-3</v>
      </c>
      <c r="AD92" s="43">
        <v>6.7703534415821335E-3</v>
      </c>
      <c r="AE92" s="43">
        <v>7.1728501081829337E-3</v>
      </c>
      <c r="AF92" s="43">
        <v>7.5890803853433169E-3</v>
      </c>
      <c r="AG92" s="43">
        <v>8.0192760102862325E-3</v>
      </c>
      <c r="AH92" s="43">
        <v>8.4536274631525632E-3</v>
      </c>
      <c r="AI92" s="43">
        <v>8.8898699538335069E-3</v>
      </c>
      <c r="AJ92" s="43">
        <v>9.1490643073888107E-3</v>
      </c>
      <c r="AK92" s="43">
        <v>9.3389838321464684E-3</v>
      </c>
      <c r="AL92" s="43">
        <v>9.4544291771360041E-3</v>
      </c>
      <c r="AM92" s="43">
        <v>9.5557284900865229E-3</v>
      </c>
      <c r="AN92" s="43">
        <v>9.6557604962814146E-3</v>
      </c>
      <c r="AO92" s="43">
        <v>9.7529754875693674E-3</v>
      </c>
      <c r="AP92" s="43">
        <v>9.8372061009982213E-3</v>
      </c>
      <c r="AQ92" s="43">
        <v>9.9163846146120629E-3</v>
      </c>
      <c r="AR92" s="43">
        <v>9.9757283674816316E-3</v>
      </c>
      <c r="AS92" s="43">
        <v>1.0023338820618559E-2</v>
      </c>
      <c r="AT92" s="43">
        <v>1.0050322287096878E-2</v>
      </c>
      <c r="AU92" s="43">
        <v>1.006036952806337E-2</v>
      </c>
      <c r="AV92" s="43">
        <v>1.006036952806337E-2</v>
      </c>
      <c r="AW92" s="43">
        <v>1.006036952806337E-2</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-3.3351245353231427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-3.717669157087355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-3.4199819824765134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-2.1750906152356393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-0.82213999999999998</v>
      </c>
      <c r="F13" s="62">
        <f>'Option 1'!F13*1.1</f>
        <v>-0.81389000000000011</v>
      </c>
      <c r="G13" s="62">
        <f>'Option 1'!G13*1.1</f>
        <v>-0.80442999999999998</v>
      </c>
      <c r="H13" s="62">
        <f>'Option 1'!H13*1.1</f>
        <v>-0.79574000000000011</v>
      </c>
      <c r="I13" s="62">
        <f>'Option 1'!I13*1.1</f>
        <v>-0.78716000000000008</v>
      </c>
      <c r="J13" s="62">
        <f>'Option 1'!J13*1.1</f>
        <v>-0.77836000000000005</v>
      </c>
      <c r="K13" s="62">
        <f>'Option 1'!K13*1.1</f>
        <v>-0.76978000000000002</v>
      </c>
      <c r="L13" s="62">
        <f>'Option 1'!L13*1.1</f>
        <v>-0.76087000000000005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-0.82213999999999998</v>
      </c>
      <c r="F18" s="59">
        <f t="shared" ref="F18:AW18" si="0">SUM(F13:F17)</f>
        <v>-0.81389000000000011</v>
      </c>
      <c r="G18" s="59">
        <f t="shared" si="0"/>
        <v>-0.80442999999999998</v>
      </c>
      <c r="H18" s="59">
        <f t="shared" si="0"/>
        <v>-0.79574000000000011</v>
      </c>
      <c r="I18" s="59">
        <f t="shared" si="0"/>
        <v>-0.78716000000000008</v>
      </c>
      <c r="J18" s="59">
        <f t="shared" si="0"/>
        <v>-0.77836000000000005</v>
      </c>
      <c r="K18" s="59">
        <f t="shared" si="0"/>
        <v>-0.76978000000000002</v>
      </c>
      <c r="L18" s="59">
        <f t="shared" si="0"/>
        <v>-0.76087000000000005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5.1404456547198274E-3</v>
      </c>
      <c r="G19" s="33">
        <f>'Option 1'!G19</f>
        <v>9.2246800046607361E-3</v>
      </c>
      <c r="H19" s="33">
        <f>'Option 1'!H19</f>
        <v>1.5100568862139445E-2</v>
      </c>
      <c r="I19" s="33">
        <f>'Option 1'!I19</f>
        <v>2.2272816087362285E-2</v>
      </c>
      <c r="J19" s="33">
        <f>'Option 1'!J19</f>
        <v>3.0646860137449328E-2</v>
      </c>
      <c r="K19" s="33">
        <f>'Option 1'!K19</f>
        <v>3.9940657890649926E-2</v>
      </c>
      <c r="L19" s="33">
        <f>'Option 1'!L19</f>
        <v>5.062091159565358E-2</v>
      </c>
      <c r="M19" s="33">
        <f>'Option 1'!M19</f>
        <v>6.3761387807044434E-2</v>
      </c>
      <c r="N19" s="33">
        <f>'Option 1'!N19</f>
        <v>7.0986259623200682E-2</v>
      </c>
      <c r="O19" s="33">
        <f>'Option 1'!O19</f>
        <v>7.8557182798637465E-2</v>
      </c>
      <c r="P19" s="33">
        <f>'Option 1'!P19</f>
        <v>8.6482345238626107E-2</v>
      </c>
      <c r="Q19" s="33">
        <f>'Option 1'!Q19</f>
        <v>9.4769934848438001E-2</v>
      </c>
      <c r="R19" s="33">
        <f>'Option 1'!R19</f>
        <v>0.1034281395333443</v>
      </c>
      <c r="S19" s="33">
        <f>'Option 1'!S19</f>
        <v>0.1124651471986166</v>
      </c>
      <c r="T19" s="33">
        <f>'Option 1'!T19</f>
        <v>0.1218891457495259</v>
      </c>
      <c r="U19" s="33">
        <f>'Option 1'!U19</f>
        <v>0.13170832309134389</v>
      </c>
      <c r="V19" s="33">
        <f>'Option 1'!V19</f>
        <v>0.14193086712934155</v>
      </c>
      <c r="W19" s="33">
        <f>'Option 1'!W19</f>
        <v>0.15256496576879042</v>
      </c>
      <c r="X19" s="33">
        <f>'Option 1'!X19</f>
        <v>0.16361880691496178</v>
      </c>
      <c r="Y19" s="33">
        <f>'Option 1'!Y19</f>
        <v>0.17510057847312699</v>
      </c>
      <c r="Z19" s="33">
        <f>'Option 1'!Z19</f>
        <v>0.18701846834855723</v>
      </c>
      <c r="AA19" s="33">
        <f>'Option 1'!AA19</f>
        <v>0.19938066444652397</v>
      </c>
      <c r="AB19" s="33">
        <f>'Option 1'!AB19</f>
        <v>0.21219535467229839</v>
      </c>
      <c r="AC19" s="33">
        <f>'Option 1'!AC19</f>
        <v>0.22547072693115217</v>
      </c>
      <c r="AD19" s="33">
        <f>'Option 1'!AD19</f>
        <v>0.2392149691283561</v>
      </c>
      <c r="AE19" s="33">
        <f>'Option 1'!AE19</f>
        <v>0.25343626916918194</v>
      </c>
      <c r="AF19" s="33">
        <f>'Option 1'!AF19</f>
        <v>0.26814281495890074</v>
      </c>
      <c r="AG19" s="33">
        <f>'Option 1'!AG19</f>
        <v>0.28334279440278404</v>
      </c>
      <c r="AH19" s="33">
        <f>'Option 1'!AH19</f>
        <v>0.29868961053059839</v>
      </c>
      <c r="AI19" s="33">
        <f>'Option 1'!AI19</f>
        <v>0.31410324215871799</v>
      </c>
      <c r="AJ19" s="33">
        <f>'Option 1'!AJ19</f>
        <v>0.32326128240269797</v>
      </c>
      <c r="AK19" s="33">
        <f>'Option 1'!AK19</f>
        <v>0.32997165485869751</v>
      </c>
      <c r="AL19" s="33">
        <f>'Option 1'!AL19</f>
        <v>0.33405065234028697</v>
      </c>
      <c r="AM19" s="33">
        <f>'Option 1'!AM19</f>
        <v>0.33762983210235847</v>
      </c>
      <c r="AN19" s="33">
        <f>'Option 1'!AN19</f>
        <v>0.34116423447591698</v>
      </c>
      <c r="AO19" s="33">
        <f>'Option 1'!AO19</f>
        <v>0.34459910406439853</v>
      </c>
      <c r="AP19" s="33">
        <f>'Option 1'!AP19</f>
        <v>0.34757520032952016</v>
      </c>
      <c r="AQ19" s="33">
        <f>'Option 1'!AQ19</f>
        <v>0.3503727921913326</v>
      </c>
      <c r="AR19" s="33">
        <f>'Option 1'!AR19</f>
        <v>0.35246956810312857</v>
      </c>
      <c r="AS19" s="33">
        <f>'Option 1'!AS19</f>
        <v>0.35415177467854719</v>
      </c>
      <c r="AT19" s="33">
        <f>'Option 1'!AT19</f>
        <v>0.35510517381144069</v>
      </c>
      <c r="AU19" s="33">
        <f>'Option 1'!AU19</f>
        <v>0.35546017011382913</v>
      </c>
      <c r="AV19" s="33">
        <f>'Option 1'!AV19</f>
        <v>0.35546017011382913</v>
      </c>
      <c r="AW19" s="33">
        <f>'Option 1'!AW19</f>
        <v>0.35546017011382913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5.1404456547198274E-3</v>
      </c>
      <c r="G25" s="67">
        <f t="shared" si="1"/>
        <v>9.2246800046607361E-3</v>
      </c>
      <c r="H25" s="67">
        <f t="shared" si="1"/>
        <v>1.5100568862139445E-2</v>
      </c>
      <c r="I25" s="67">
        <f t="shared" si="1"/>
        <v>2.2272816087362285E-2</v>
      </c>
      <c r="J25" s="67">
        <f t="shared" si="1"/>
        <v>3.0646860137449328E-2</v>
      </c>
      <c r="K25" s="67">
        <f t="shared" si="1"/>
        <v>3.9940657890649926E-2</v>
      </c>
      <c r="L25" s="67">
        <f t="shared" si="1"/>
        <v>5.062091159565358E-2</v>
      </c>
      <c r="M25" s="67">
        <f t="shared" si="1"/>
        <v>6.3761387807044434E-2</v>
      </c>
      <c r="N25" s="67">
        <f t="shared" si="1"/>
        <v>7.0986259623200682E-2</v>
      </c>
      <c r="O25" s="67">
        <f t="shared" si="1"/>
        <v>7.8557182798637465E-2</v>
      </c>
      <c r="P25" s="67">
        <f t="shared" si="1"/>
        <v>8.6482345238626107E-2</v>
      </c>
      <c r="Q25" s="67">
        <f t="shared" si="1"/>
        <v>9.4769934848438001E-2</v>
      </c>
      <c r="R25" s="67">
        <f t="shared" si="1"/>
        <v>0.1034281395333443</v>
      </c>
      <c r="S25" s="67">
        <f t="shared" si="1"/>
        <v>0.1124651471986166</v>
      </c>
      <c r="T25" s="67">
        <f t="shared" si="1"/>
        <v>0.1218891457495259</v>
      </c>
      <c r="U25" s="67">
        <f t="shared" si="1"/>
        <v>0.13170832309134389</v>
      </c>
      <c r="V25" s="67">
        <f t="shared" si="1"/>
        <v>0.14193086712934155</v>
      </c>
      <c r="W25" s="67">
        <f t="shared" si="1"/>
        <v>0.15256496576879042</v>
      </c>
      <c r="X25" s="67">
        <f t="shared" si="1"/>
        <v>0.16361880691496178</v>
      </c>
      <c r="Y25" s="67">
        <f t="shared" si="1"/>
        <v>0.17510057847312699</v>
      </c>
      <c r="Z25" s="67">
        <f t="shared" si="1"/>
        <v>0.18701846834855723</v>
      </c>
      <c r="AA25" s="67">
        <f t="shared" si="1"/>
        <v>0.19938066444652397</v>
      </c>
      <c r="AB25" s="67">
        <f t="shared" si="1"/>
        <v>0.21219535467229839</v>
      </c>
      <c r="AC25" s="67">
        <f t="shared" si="1"/>
        <v>0.22547072693115217</v>
      </c>
      <c r="AD25" s="67">
        <f t="shared" si="1"/>
        <v>0.2392149691283561</v>
      </c>
      <c r="AE25" s="67">
        <f t="shared" si="1"/>
        <v>0.25343626916918194</v>
      </c>
      <c r="AF25" s="67">
        <f t="shared" si="1"/>
        <v>0.26814281495890074</v>
      </c>
      <c r="AG25" s="67">
        <f t="shared" si="1"/>
        <v>0.28334279440278404</v>
      </c>
      <c r="AH25" s="67">
        <f t="shared" si="1"/>
        <v>0.29868961053059839</v>
      </c>
      <c r="AI25" s="67">
        <f t="shared" si="1"/>
        <v>0.31410324215871799</v>
      </c>
      <c r="AJ25" s="67">
        <f t="shared" si="1"/>
        <v>0.32326128240269797</v>
      </c>
      <c r="AK25" s="67">
        <f t="shared" si="1"/>
        <v>0.32997165485869751</v>
      </c>
      <c r="AL25" s="67">
        <f t="shared" si="1"/>
        <v>0.33405065234028697</v>
      </c>
      <c r="AM25" s="67">
        <f t="shared" si="1"/>
        <v>0.33762983210235847</v>
      </c>
      <c r="AN25" s="67">
        <f t="shared" si="1"/>
        <v>0.34116423447591698</v>
      </c>
      <c r="AO25" s="67">
        <f t="shared" si="1"/>
        <v>0.34459910406439853</v>
      </c>
      <c r="AP25" s="67">
        <f t="shared" si="1"/>
        <v>0.34757520032952016</v>
      </c>
      <c r="AQ25" s="67">
        <f t="shared" si="1"/>
        <v>0.3503727921913326</v>
      </c>
      <c r="AR25" s="67">
        <f t="shared" si="1"/>
        <v>0.35246956810312857</v>
      </c>
      <c r="AS25" s="67">
        <f t="shared" si="1"/>
        <v>0.35415177467854719</v>
      </c>
      <c r="AT25" s="67">
        <f t="shared" si="1"/>
        <v>0.35510517381144069</v>
      </c>
      <c r="AU25" s="67">
        <f t="shared" si="1"/>
        <v>0.35546017011382913</v>
      </c>
      <c r="AV25" s="67">
        <f t="shared" si="1"/>
        <v>0.35546017011382913</v>
      </c>
      <c r="AW25" s="67">
        <f t="shared" si="1"/>
        <v>0.35546017011382913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-0.82213999999999998</v>
      </c>
      <c r="F26" s="59">
        <f t="shared" ref="F26:BD26" si="2">F18+F25</f>
        <v>-0.80874955434528029</v>
      </c>
      <c r="G26" s="59">
        <f t="shared" si="2"/>
        <v>-0.79520531999533928</v>
      </c>
      <c r="H26" s="59">
        <f t="shared" si="2"/>
        <v>-0.78063943113786072</v>
      </c>
      <c r="I26" s="59">
        <f t="shared" si="2"/>
        <v>-0.76488718391263777</v>
      </c>
      <c r="J26" s="59">
        <f t="shared" si="2"/>
        <v>-0.74771313986255072</v>
      </c>
      <c r="K26" s="59">
        <f t="shared" si="2"/>
        <v>-0.72983934210935009</v>
      </c>
      <c r="L26" s="59">
        <f t="shared" si="2"/>
        <v>-0.71024908840434642</v>
      </c>
      <c r="M26" s="59">
        <f t="shared" si="2"/>
        <v>6.3761387807044434E-2</v>
      </c>
      <c r="N26" s="59">
        <f t="shared" si="2"/>
        <v>7.0986259623200682E-2</v>
      </c>
      <c r="O26" s="59">
        <f t="shared" si="2"/>
        <v>7.8557182798637465E-2</v>
      </c>
      <c r="P26" s="59">
        <f t="shared" si="2"/>
        <v>8.6482345238626107E-2</v>
      </c>
      <c r="Q26" s="59">
        <f t="shared" si="2"/>
        <v>9.4769934848438001E-2</v>
      </c>
      <c r="R26" s="59">
        <f t="shared" si="2"/>
        <v>0.1034281395333443</v>
      </c>
      <c r="S26" s="59">
        <f t="shared" si="2"/>
        <v>0.1124651471986166</v>
      </c>
      <c r="T26" s="59">
        <f t="shared" si="2"/>
        <v>0.1218891457495259</v>
      </c>
      <c r="U26" s="59">
        <f t="shared" si="2"/>
        <v>0.13170832309134389</v>
      </c>
      <c r="V26" s="59">
        <f t="shared" si="2"/>
        <v>0.14193086712934155</v>
      </c>
      <c r="W26" s="59">
        <f t="shared" si="2"/>
        <v>0.15256496576879042</v>
      </c>
      <c r="X26" s="59">
        <f t="shared" si="2"/>
        <v>0.16361880691496178</v>
      </c>
      <c r="Y26" s="59">
        <f t="shared" si="2"/>
        <v>0.17510057847312699</v>
      </c>
      <c r="Z26" s="59">
        <f t="shared" si="2"/>
        <v>0.18701846834855723</v>
      </c>
      <c r="AA26" s="59">
        <f t="shared" si="2"/>
        <v>0.19938066444652397</v>
      </c>
      <c r="AB26" s="59">
        <f t="shared" si="2"/>
        <v>0.21219535467229839</v>
      </c>
      <c r="AC26" s="59">
        <f t="shared" si="2"/>
        <v>0.22547072693115217</v>
      </c>
      <c r="AD26" s="59">
        <f t="shared" si="2"/>
        <v>0.2392149691283561</v>
      </c>
      <c r="AE26" s="59">
        <f t="shared" si="2"/>
        <v>0.25343626916918194</v>
      </c>
      <c r="AF26" s="59">
        <f t="shared" si="2"/>
        <v>0.26814281495890074</v>
      </c>
      <c r="AG26" s="59">
        <f t="shared" si="2"/>
        <v>0.28334279440278404</v>
      </c>
      <c r="AH26" s="59">
        <f t="shared" si="2"/>
        <v>0.29868961053059839</v>
      </c>
      <c r="AI26" s="59">
        <f t="shared" si="2"/>
        <v>0.31410324215871799</v>
      </c>
      <c r="AJ26" s="59">
        <f t="shared" si="2"/>
        <v>0.32326128240269797</v>
      </c>
      <c r="AK26" s="59">
        <f t="shared" si="2"/>
        <v>0.32997165485869751</v>
      </c>
      <c r="AL26" s="59">
        <f t="shared" si="2"/>
        <v>0.33405065234028697</v>
      </c>
      <c r="AM26" s="59">
        <f t="shared" si="2"/>
        <v>0.33762983210235847</v>
      </c>
      <c r="AN26" s="59">
        <f t="shared" si="2"/>
        <v>0.34116423447591698</v>
      </c>
      <c r="AO26" s="59">
        <f t="shared" si="2"/>
        <v>0.34459910406439853</v>
      </c>
      <c r="AP26" s="59">
        <f t="shared" si="2"/>
        <v>0.34757520032952016</v>
      </c>
      <c r="AQ26" s="59">
        <f t="shared" si="2"/>
        <v>0.3503727921913326</v>
      </c>
      <c r="AR26" s="59">
        <f t="shared" si="2"/>
        <v>0.35246956810312857</v>
      </c>
      <c r="AS26" s="59">
        <f t="shared" si="2"/>
        <v>0.35415177467854719</v>
      </c>
      <c r="AT26" s="59">
        <f t="shared" si="2"/>
        <v>0.35510517381144069</v>
      </c>
      <c r="AU26" s="59">
        <f t="shared" si="2"/>
        <v>0.35546017011382913</v>
      </c>
      <c r="AV26" s="59">
        <f t="shared" si="2"/>
        <v>0.35546017011382913</v>
      </c>
      <c r="AW26" s="59">
        <f t="shared" si="2"/>
        <v>0.35546017011382913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-0.65771200000000007</v>
      </c>
      <c r="F28" s="34">
        <f t="shared" ref="F28:AW28" si="4">F26*F27</f>
        <v>-0.6469996434762243</v>
      </c>
      <c r="G28" s="34">
        <f t="shared" si="4"/>
        <v>-0.63616425599627147</v>
      </c>
      <c r="H28" s="34">
        <f t="shared" si="4"/>
        <v>-0.6245115449102886</v>
      </c>
      <c r="I28" s="34">
        <f t="shared" si="4"/>
        <v>-0.61190974713011026</v>
      </c>
      <c r="J28" s="34">
        <f t="shared" si="4"/>
        <v>-0.59817051189004056</v>
      </c>
      <c r="K28" s="34">
        <f t="shared" si="4"/>
        <v>-0.58387147368748005</v>
      </c>
      <c r="L28" s="34">
        <f t="shared" si="4"/>
        <v>-0.5681992707234772</v>
      </c>
      <c r="M28" s="34">
        <f t="shared" si="4"/>
        <v>5.100911024563555E-2</v>
      </c>
      <c r="N28" s="34">
        <f t="shared" si="4"/>
        <v>5.6789007698560545E-2</v>
      </c>
      <c r="O28" s="34">
        <f t="shared" si="4"/>
        <v>6.2845746238909969E-2</v>
      </c>
      <c r="P28" s="34">
        <f t="shared" si="4"/>
        <v>6.9185876190900886E-2</v>
      </c>
      <c r="Q28" s="34">
        <f t="shared" si="4"/>
        <v>7.58159478787504E-2</v>
      </c>
      <c r="R28" s="34">
        <f t="shared" si="4"/>
        <v>8.2742511626675452E-2</v>
      </c>
      <c r="S28" s="34">
        <f t="shared" si="4"/>
        <v>8.9972117758893286E-2</v>
      </c>
      <c r="T28" s="34">
        <f t="shared" si="4"/>
        <v>9.7511316599620729E-2</v>
      </c>
      <c r="U28" s="34">
        <f t="shared" si="4"/>
        <v>0.10536665847307512</v>
      </c>
      <c r="V28" s="34">
        <f t="shared" si="4"/>
        <v>0.11354469370347325</v>
      </c>
      <c r="W28" s="34">
        <f t="shared" si="4"/>
        <v>0.12205197261503234</v>
      </c>
      <c r="X28" s="34">
        <f t="shared" si="4"/>
        <v>0.13089504553196943</v>
      </c>
      <c r="Y28" s="34">
        <f t="shared" si="4"/>
        <v>0.14008046277850159</v>
      </c>
      <c r="Z28" s="34">
        <f t="shared" si="4"/>
        <v>0.14961477467884579</v>
      </c>
      <c r="AA28" s="34">
        <f t="shared" si="4"/>
        <v>0.15950453155721919</v>
      </c>
      <c r="AB28" s="34">
        <f t="shared" si="4"/>
        <v>0.16975628373783871</v>
      </c>
      <c r="AC28" s="34">
        <f t="shared" si="4"/>
        <v>0.18037658154492175</v>
      </c>
      <c r="AD28" s="34">
        <f t="shared" si="4"/>
        <v>0.1913719753026849</v>
      </c>
      <c r="AE28" s="34">
        <f t="shared" si="4"/>
        <v>0.20274901533534556</v>
      </c>
      <c r="AF28" s="34">
        <f t="shared" si="4"/>
        <v>0.21451425196712059</v>
      </c>
      <c r="AG28" s="34">
        <f t="shared" si="4"/>
        <v>0.22667423552222724</v>
      </c>
      <c r="AH28" s="34">
        <f t="shared" si="4"/>
        <v>0.23895168842447873</v>
      </c>
      <c r="AI28" s="34">
        <f t="shared" si="4"/>
        <v>0.25128259372697442</v>
      </c>
      <c r="AJ28" s="34">
        <f t="shared" si="4"/>
        <v>0.2586090259221584</v>
      </c>
      <c r="AK28" s="34">
        <f t="shared" si="4"/>
        <v>0.26397732388695799</v>
      </c>
      <c r="AL28" s="34">
        <f t="shared" si="4"/>
        <v>0.26724052187222957</v>
      </c>
      <c r="AM28" s="34">
        <f t="shared" si="4"/>
        <v>0.27010386568188677</v>
      </c>
      <c r="AN28" s="34">
        <f t="shared" si="4"/>
        <v>0.2729313875807336</v>
      </c>
      <c r="AO28" s="34">
        <f t="shared" si="4"/>
        <v>0.27567928325151886</v>
      </c>
      <c r="AP28" s="34">
        <f t="shared" si="4"/>
        <v>0.27806016026361613</v>
      </c>
      <c r="AQ28" s="34">
        <f t="shared" si="4"/>
        <v>0.28029823375306612</v>
      </c>
      <c r="AR28" s="34">
        <f t="shared" si="4"/>
        <v>0.28197565448250289</v>
      </c>
      <c r="AS28" s="34">
        <f t="shared" si="4"/>
        <v>0.28332141974283775</v>
      </c>
      <c r="AT28" s="34">
        <f t="shared" si="4"/>
        <v>0.28408413904915258</v>
      </c>
      <c r="AU28" s="34">
        <f t="shared" si="4"/>
        <v>0.28436813609106332</v>
      </c>
      <c r="AV28" s="34">
        <f t="shared" si="4"/>
        <v>0.28436813609106332</v>
      </c>
      <c r="AW28" s="34">
        <f t="shared" si="4"/>
        <v>0.28436813609106332</v>
      </c>
      <c r="AX28" s="34"/>
      <c r="AY28" s="34"/>
      <c r="AZ28" s="34"/>
      <c r="BA28" s="34"/>
      <c r="BB28" s="34"/>
      <c r="BC28" s="34"/>
      <c r="BD28" s="34"/>
    </row>
    <row r="29" spans="1:56" x14ac:dyDescent="0.3">
      <c r="A29" s="115"/>
      <c r="B29" s="9" t="s">
        <v>92</v>
      </c>
      <c r="C29" s="11" t="s">
        <v>44</v>
      </c>
      <c r="D29" s="9" t="s">
        <v>40</v>
      </c>
      <c r="E29" s="34">
        <f>E26-E28</f>
        <v>-0.16442799999999991</v>
      </c>
      <c r="F29" s="34">
        <f t="shared" ref="F29:AW29" si="5">F26-F28</f>
        <v>-0.16174991086905599</v>
      </c>
      <c r="G29" s="34">
        <f t="shared" si="5"/>
        <v>-0.15904106399906781</v>
      </c>
      <c r="H29" s="34">
        <f t="shared" si="5"/>
        <v>-0.15612788622757212</v>
      </c>
      <c r="I29" s="34">
        <f t="shared" si="5"/>
        <v>-0.15297743678252751</v>
      </c>
      <c r="J29" s="34">
        <f t="shared" si="5"/>
        <v>-0.14954262797251017</v>
      </c>
      <c r="K29" s="34">
        <f t="shared" si="5"/>
        <v>-0.14596786842187004</v>
      </c>
      <c r="L29" s="34">
        <f t="shared" si="5"/>
        <v>-0.14204981768086922</v>
      </c>
      <c r="M29" s="34">
        <f t="shared" si="5"/>
        <v>1.2752277561408884E-2</v>
      </c>
      <c r="N29" s="34">
        <f t="shared" si="5"/>
        <v>1.4197251924640136E-2</v>
      </c>
      <c r="O29" s="34">
        <f t="shared" si="5"/>
        <v>1.5711436559727496E-2</v>
      </c>
      <c r="P29" s="34">
        <f t="shared" si="5"/>
        <v>1.7296469047725221E-2</v>
      </c>
      <c r="Q29" s="34">
        <f t="shared" si="5"/>
        <v>1.89539869696876E-2</v>
      </c>
      <c r="R29" s="34">
        <f t="shared" si="5"/>
        <v>2.0685627906668849E-2</v>
      </c>
      <c r="S29" s="34">
        <f t="shared" si="5"/>
        <v>2.2493029439723311E-2</v>
      </c>
      <c r="T29" s="34">
        <f t="shared" si="5"/>
        <v>2.4377829149905175E-2</v>
      </c>
      <c r="U29" s="34">
        <f t="shared" si="5"/>
        <v>2.634166461826877E-2</v>
      </c>
      <c r="V29" s="34">
        <f t="shared" si="5"/>
        <v>2.83861734258683E-2</v>
      </c>
      <c r="W29" s="34">
        <f t="shared" si="5"/>
        <v>3.0512993153758078E-2</v>
      </c>
      <c r="X29" s="34">
        <f t="shared" si="5"/>
        <v>3.272376138299235E-2</v>
      </c>
      <c r="Y29" s="34">
        <f t="shared" si="5"/>
        <v>3.5020115694625403E-2</v>
      </c>
      <c r="Z29" s="34">
        <f t="shared" si="5"/>
        <v>3.7403693669711441E-2</v>
      </c>
      <c r="AA29" s="34">
        <f t="shared" si="5"/>
        <v>3.9876132889304777E-2</v>
      </c>
      <c r="AB29" s="34">
        <f t="shared" si="5"/>
        <v>4.2439070934459672E-2</v>
      </c>
      <c r="AC29" s="34">
        <f t="shared" si="5"/>
        <v>4.5094145386230411E-2</v>
      </c>
      <c r="AD29" s="34">
        <f t="shared" si="5"/>
        <v>4.7842993825671198E-2</v>
      </c>
      <c r="AE29" s="34">
        <f t="shared" si="5"/>
        <v>5.0687253833836377E-2</v>
      </c>
      <c r="AF29" s="34">
        <f t="shared" si="5"/>
        <v>5.3628562991780149E-2</v>
      </c>
      <c r="AG29" s="34">
        <f t="shared" si="5"/>
        <v>5.6668558880556802E-2</v>
      </c>
      <c r="AH29" s="34">
        <f t="shared" si="5"/>
        <v>5.9737922106119667E-2</v>
      </c>
      <c r="AI29" s="34">
        <f t="shared" si="5"/>
        <v>6.2820648431743564E-2</v>
      </c>
      <c r="AJ29" s="34">
        <f t="shared" si="5"/>
        <v>6.4652256480539572E-2</v>
      </c>
      <c r="AK29" s="34">
        <f t="shared" si="5"/>
        <v>6.5994330971739512E-2</v>
      </c>
      <c r="AL29" s="34">
        <f t="shared" si="5"/>
        <v>6.6810130468057394E-2</v>
      </c>
      <c r="AM29" s="34">
        <f t="shared" si="5"/>
        <v>6.7525966420471706E-2</v>
      </c>
      <c r="AN29" s="34">
        <f t="shared" si="5"/>
        <v>6.8232846895183386E-2</v>
      </c>
      <c r="AO29" s="34">
        <f t="shared" si="5"/>
        <v>6.8919820812879673E-2</v>
      </c>
      <c r="AP29" s="34">
        <f t="shared" si="5"/>
        <v>6.9515040065904032E-2</v>
      </c>
      <c r="AQ29" s="34">
        <f t="shared" si="5"/>
        <v>7.0074558438266488E-2</v>
      </c>
      <c r="AR29" s="34">
        <f t="shared" si="5"/>
        <v>7.0493913620625681E-2</v>
      </c>
      <c r="AS29" s="34">
        <f t="shared" si="5"/>
        <v>7.0830354935709439E-2</v>
      </c>
      <c r="AT29" s="34">
        <f t="shared" si="5"/>
        <v>7.1021034762288104E-2</v>
      </c>
      <c r="AU29" s="34">
        <f t="shared" si="5"/>
        <v>7.1092034022765815E-2</v>
      </c>
      <c r="AV29" s="34">
        <f t="shared" si="5"/>
        <v>7.1092034022765815E-2</v>
      </c>
      <c r="AW29" s="34">
        <f t="shared" si="5"/>
        <v>7.1092034022765815E-2</v>
      </c>
      <c r="AX29" s="34"/>
      <c r="AY29" s="34"/>
      <c r="AZ29" s="34"/>
      <c r="BA29" s="34"/>
      <c r="BB29" s="34"/>
      <c r="BC29" s="34"/>
      <c r="BD29" s="34"/>
    </row>
    <row r="30" spans="1:56" ht="16.5" hidden="1" customHeight="1" outlineLevel="1" x14ac:dyDescent="0.35">
      <c r="A30" s="115"/>
      <c r="B30" s="9" t="s">
        <v>1</v>
      </c>
      <c r="C30" s="11" t="s">
        <v>53</v>
      </c>
      <c r="D30" s="9" t="s">
        <v>40</v>
      </c>
      <c r="F30" s="34">
        <f>$E$28/'Fixed data'!$C$7</f>
        <v>-1.4615822222222224E-2</v>
      </c>
      <c r="G30" s="34">
        <f>$E$28/'Fixed data'!$C$7</f>
        <v>-1.4615822222222224E-2</v>
      </c>
      <c r="H30" s="34">
        <f>$E$28/'Fixed data'!$C$7</f>
        <v>-1.4615822222222224E-2</v>
      </c>
      <c r="I30" s="34">
        <f>$E$28/'Fixed data'!$C$7</f>
        <v>-1.4615822222222224E-2</v>
      </c>
      <c r="J30" s="34">
        <f>$E$28/'Fixed data'!$C$7</f>
        <v>-1.4615822222222224E-2</v>
      </c>
      <c r="K30" s="34">
        <f>$E$28/'Fixed data'!$C$7</f>
        <v>-1.4615822222222224E-2</v>
      </c>
      <c r="L30" s="34">
        <f>$E$28/'Fixed data'!$C$7</f>
        <v>-1.4615822222222224E-2</v>
      </c>
      <c r="M30" s="34">
        <f>$E$28/'Fixed data'!$C$7</f>
        <v>-1.4615822222222224E-2</v>
      </c>
      <c r="N30" s="34">
        <f>$E$28/'Fixed data'!$C$7</f>
        <v>-1.4615822222222224E-2</v>
      </c>
      <c r="O30" s="34">
        <f>$E$28/'Fixed data'!$C$7</f>
        <v>-1.4615822222222224E-2</v>
      </c>
      <c r="P30" s="34">
        <f>$E$28/'Fixed data'!$C$7</f>
        <v>-1.4615822222222224E-2</v>
      </c>
      <c r="Q30" s="34">
        <f>$E$28/'Fixed data'!$C$7</f>
        <v>-1.4615822222222224E-2</v>
      </c>
      <c r="R30" s="34">
        <f>$E$28/'Fixed data'!$C$7</f>
        <v>-1.4615822222222224E-2</v>
      </c>
      <c r="S30" s="34">
        <f>$E$28/'Fixed data'!$C$7</f>
        <v>-1.4615822222222224E-2</v>
      </c>
      <c r="T30" s="34">
        <f>$E$28/'Fixed data'!$C$7</f>
        <v>-1.4615822222222224E-2</v>
      </c>
      <c r="U30" s="34">
        <f>$E$28/'Fixed data'!$C$7</f>
        <v>-1.4615822222222224E-2</v>
      </c>
      <c r="V30" s="34">
        <f>$E$28/'Fixed data'!$C$7</f>
        <v>-1.4615822222222224E-2</v>
      </c>
      <c r="W30" s="34">
        <f>$E$28/'Fixed data'!$C$7</f>
        <v>-1.4615822222222224E-2</v>
      </c>
      <c r="X30" s="34">
        <f>$E$28/'Fixed data'!$C$7</f>
        <v>-1.4615822222222224E-2</v>
      </c>
      <c r="Y30" s="34">
        <f>$E$28/'Fixed data'!$C$7</f>
        <v>-1.4615822222222224E-2</v>
      </c>
      <c r="Z30" s="34">
        <f>$E$28/'Fixed data'!$C$7</f>
        <v>-1.4615822222222224E-2</v>
      </c>
      <c r="AA30" s="34">
        <f>$E$28/'Fixed data'!$C$7</f>
        <v>-1.4615822222222224E-2</v>
      </c>
      <c r="AB30" s="34">
        <f>$E$28/'Fixed data'!$C$7</f>
        <v>-1.4615822222222224E-2</v>
      </c>
      <c r="AC30" s="34">
        <f>$E$28/'Fixed data'!$C$7</f>
        <v>-1.4615822222222224E-2</v>
      </c>
      <c r="AD30" s="34">
        <f>$E$28/'Fixed data'!$C$7</f>
        <v>-1.4615822222222224E-2</v>
      </c>
      <c r="AE30" s="34">
        <f>$E$28/'Fixed data'!$C$7</f>
        <v>-1.4615822222222224E-2</v>
      </c>
      <c r="AF30" s="34">
        <f>$E$28/'Fixed data'!$C$7</f>
        <v>-1.4615822222222224E-2</v>
      </c>
      <c r="AG30" s="34">
        <f>$E$28/'Fixed data'!$C$7</f>
        <v>-1.4615822222222224E-2</v>
      </c>
      <c r="AH30" s="34">
        <f>$E$28/'Fixed data'!$C$7</f>
        <v>-1.4615822222222224E-2</v>
      </c>
      <c r="AI30" s="34">
        <f>$E$28/'Fixed data'!$C$7</f>
        <v>-1.4615822222222224E-2</v>
      </c>
      <c r="AJ30" s="34">
        <f>$E$28/'Fixed data'!$C$7</f>
        <v>-1.4615822222222224E-2</v>
      </c>
      <c r="AK30" s="34">
        <f>$E$28/'Fixed data'!$C$7</f>
        <v>-1.4615822222222224E-2</v>
      </c>
      <c r="AL30" s="34">
        <f>$E$28/'Fixed data'!$C$7</f>
        <v>-1.4615822222222224E-2</v>
      </c>
      <c r="AM30" s="34">
        <f>$E$28/'Fixed data'!$C$7</f>
        <v>-1.4615822222222224E-2</v>
      </c>
      <c r="AN30" s="34">
        <f>$E$28/'Fixed data'!$C$7</f>
        <v>-1.4615822222222224E-2</v>
      </c>
      <c r="AO30" s="34">
        <f>$E$28/'Fixed data'!$C$7</f>
        <v>-1.4615822222222224E-2</v>
      </c>
      <c r="AP30" s="34">
        <f>$E$28/'Fixed data'!$C$7</f>
        <v>-1.4615822222222224E-2</v>
      </c>
      <c r="AQ30" s="34">
        <f>$E$28/'Fixed data'!$C$7</f>
        <v>-1.4615822222222224E-2</v>
      </c>
      <c r="AR30" s="34">
        <f>$E$28/'Fixed data'!$C$7</f>
        <v>-1.4615822222222224E-2</v>
      </c>
      <c r="AS30" s="34">
        <f>$E$28/'Fixed data'!$C$7</f>
        <v>-1.4615822222222224E-2</v>
      </c>
      <c r="AT30" s="34">
        <f>$E$28/'Fixed data'!$C$7</f>
        <v>-1.4615822222222224E-2</v>
      </c>
      <c r="AU30" s="34">
        <f>$E$28/'Fixed data'!$C$7</f>
        <v>-1.4615822222222224E-2</v>
      </c>
      <c r="AV30" s="34">
        <f>$E$28/'Fixed data'!$C$7</f>
        <v>-1.4615822222222224E-2</v>
      </c>
      <c r="AW30" s="34">
        <f>$E$28/'Fixed data'!$C$7</f>
        <v>-1.4615822222222224E-2</v>
      </c>
      <c r="AX30" s="34">
        <f>$E$28/'Fixed data'!$C$7</f>
        <v>-1.4615822222222224E-2</v>
      </c>
      <c r="AY30" s="34"/>
      <c r="AZ30" s="34"/>
      <c r="BA30" s="34"/>
      <c r="BB30" s="34"/>
      <c r="BC30" s="34"/>
      <c r="BD30" s="34"/>
    </row>
    <row r="31" spans="1:56" ht="16.5" hidden="1" customHeight="1" outlineLevel="1" x14ac:dyDescent="0.35">
      <c r="A31" s="115"/>
      <c r="B31" s="9" t="s">
        <v>2</v>
      </c>
      <c r="C31" s="11" t="s">
        <v>54</v>
      </c>
      <c r="D31" s="9" t="s">
        <v>40</v>
      </c>
      <c r="F31" s="34"/>
      <c r="G31" s="34">
        <f>$F$28/'Fixed data'!$C$7</f>
        <v>-1.4377769855027207E-2</v>
      </c>
      <c r="H31" s="34">
        <f>$F$28/'Fixed data'!$C$7</f>
        <v>-1.4377769855027207E-2</v>
      </c>
      <c r="I31" s="34">
        <f>$F$28/'Fixed data'!$C$7</f>
        <v>-1.4377769855027207E-2</v>
      </c>
      <c r="J31" s="34">
        <f>$F$28/'Fixed data'!$C$7</f>
        <v>-1.4377769855027207E-2</v>
      </c>
      <c r="K31" s="34">
        <f>$F$28/'Fixed data'!$C$7</f>
        <v>-1.4377769855027207E-2</v>
      </c>
      <c r="L31" s="34">
        <f>$F$28/'Fixed data'!$C$7</f>
        <v>-1.4377769855027207E-2</v>
      </c>
      <c r="M31" s="34">
        <f>$F$28/'Fixed data'!$C$7</f>
        <v>-1.4377769855027207E-2</v>
      </c>
      <c r="N31" s="34">
        <f>$F$28/'Fixed data'!$C$7</f>
        <v>-1.4377769855027207E-2</v>
      </c>
      <c r="O31" s="34">
        <f>$F$28/'Fixed data'!$C$7</f>
        <v>-1.4377769855027207E-2</v>
      </c>
      <c r="P31" s="34">
        <f>$F$28/'Fixed data'!$C$7</f>
        <v>-1.4377769855027207E-2</v>
      </c>
      <c r="Q31" s="34">
        <f>$F$28/'Fixed data'!$C$7</f>
        <v>-1.4377769855027207E-2</v>
      </c>
      <c r="R31" s="34">
        <f>$F$28/'Fixed data'!$C$7</f>
        <v>-1.4377769855027207E-2</v>
      </c>
      <c r="S31" s="34">
        <f>$F$28/'Fixed data'!$C$7</f>
        <v>-1.4377769855027207E-2</v>
      </c>
      <c r="T31" s="34">
        <f>$F$28/'Fixed data'!$C$7</f>
        <v>-1.4377769855027207E-2</v>
      </c>
      <c r="U31" s="34">
        <f>$F$28/'Fixed data'!$C$7</f>
        <v>-1.4377769855027207E-2</v>
      </c>
      <c r="V31" s="34">
        <f>$F$28/'Fixed data'!$C$7</f>
        <v>-1.4377769855027207E-2</v>
      </c>
      <c r="W31" s="34">
        <f>$F$28/'Fixed data'!$C$7</f>
        <v>-1.4377769855027207E-2</v>
      </c>
      <c r="X31" s="34">
        <f>$F$28/'Fixed data'!$C$7</f>
        <v>-1.4377769855027207E-2</v>
      </c>
      <c r="Y31" s="34">
        <f>$F$28/'Fixed data'!$C$7</f>
        <v>-1.4377769855027207E-2</v>
      </c>
      <c r="Z31" s="34">
        <f>$F$28/'Fixed data'!$C$7</f>
        <v>-1.4377769855027207E-2</v>
      </c>
      <c r="AA31" s="34">
        <f>$F$28/'Fixed data'!$C$7</f>
        <v>-1.4377769855027207E-2</v>
      </c>
      <c r="AB31" s="34">
        <f>$F$28/'Fixed data'!$C$7</f>
        <v>-1.4377769855027207E-2</v>
      </c>
      <c r="AC31" s="34">
        <f>$F$28/'Fixed data'!$C$7</f>
        <v>-1.4377769855027207E-2</v>
      </c>
      <c r="AD31" s="34">
        <f>$F$28/'Fixed data'!$C$7</f>
        <v>-1.4377769855027207E-2</v>
      </c>
      <c r="AE31" s="34">
        <f>$F$28/'Fixed data'!$C$7</f>
        <v>-1.4377769855027207E-2</v>
      </c>
      <c r="AF31" s="34">
        <f>$F$28/'Fixed data'!$C$7</f>
        <v>-1.4377769855027207E-2</v>
      </c>
      <c r="AG31" s="34">
        <f>$F$28/'Fixed data'!$C$7</f>
        <v>-1.4377769855027207E-2</v>
      </c>
      <c r="AH31" s="34">
        <f>$F$28/'Fixed data'!$C$7</f>
        <v>-1.4377769855027207E-2</v>
      </c>
      <c r="AI31" s="34">
        <f>$F$28/'Fixed data'!$C$7</f>
        <v>-1.4377769855027207E-2</v>
      </c>
      <c r="AJ31" s="34">
        <f>$F$28/'Fixed data'!$C$7</f>
        <v>-1.4377769855027207E-2</v>
      </c>
      <c r="AK31" s="34">
        <f>$F$28/'Fixed data'!$C$7</f>
        <v>-1.4377769855027207E-2</v>
      </c>
      <c r="AL31" s="34">
        <f>$F$28/'Fixed data'!$C$7</f>
        <v>-1.4377769855027207E-2</v>
      </c>
      <c r="AM31" s="34">
        <f>$F$28/'Fixed data'!$C$7</f>
        <v>-1.4377769855027207E-2</v>
      </c>
      <c r="AN31" s="34">
        <f>$F$28/'Fixed data'!$C$7</f>
        <v>-1.4377769855027207E-2</v>
      </c>
      <c r="AO31" s="34">
        <f>$F$28/'Fixed data'!$C$7</f>
        <v>-1.4377769855027207E-2</v>
      </c>
      <c r="AP31" s="34">
        <f>$F$28/'Fixed data'!$C$7</f>
        <v>-1.4377769855027207E-2</v>
      </c>
      <c r="AQ31" s="34">
        <f>$F$28/'Fixed data'!$C$7</f>
        <v>-1.4377769855027207E-2</v>
      </c>
      <c r="AR31" s="34">
        <f>$F$28/'Fixed data'!$C$7</f>
        <v>-1.4377769855027207E-2</v>
      </c>
      <c r="AS31" s="34">
        <f>$F$28/'Fixed data'!$C$7</f>
        <v>-1.4377769855027207E-2</v>
      </c>
      <c r="AT31" s="34">
        <f>$F$28/'Fixed data'!$C$7</f>
        <v>-1.4377769855027207E-2</v>
      </c>
      <c r="AU31" s="34">
        <f>$F$28/'Fixed data'!$C$7</f>
        <v>-1.4377769855027207E-2</v>
      </c>
      <c r="AV31" s="34">
        <f>$F$28/'Fixed data'!$C$7</f>
        <v>-1.4377769855027207E-2</v>
      </c>
      <c r="AW31" s="34">
        <f>$F$28/'Fixed data'!$C$7</f>
        <v>-1.4377769855027207E-2</v>
      </c>
      <c r="AX31" s="34">
        <f>$F$28/'Fixed data'!$C$7</f>
        <v>-1.4377769855027207E-2</v>
      </c>
      <c r="AY31" s="34">
        <f>$F$28/'Fixed data'!$C$7</f>
        <v>-1.4377769855027207E-2</v>
      </c>
      <c r="AZ31" s="34"/>
      <c r="BA31" s="34"/>
      <c r="BB31" s="34"/>
      <c r="BC31" s="34"/>
      <c r="BD31" s="34"/>
    </row>
    <row r="32" spans="1:56" ht="16.5" hidden="1" customHeight="1" outlineLevel="1" x14ac:dyDescent="0.35">
      <c r="A32" s="115"/>
      <c r="B32" s="9" t="s">
        <v>3</v>
      </c>
      <c r="C32" s="11" t="s">
        <v>55</v>
      </c>
      <c r="D32" s="9" t="s">
        <v>40</v>
      </c>
      <c r="F32" s="34"/>
      <c r="G32" s="34"/>
      <c r="H32" s="34">
        <f>$G$28/'Fixed data'!$C$7</f>
        <v>-1.413698346658381E-2</v>
      </c>
      <c r="I32" s="34">
        <f>$G$28/'Fixed data'!$C$7</f>
        <v>-1.413698346658381E-2</v>
      </c>
      <c r="J32" s="34">
        <f>$G$28/'Fixed data'!$C$7</f>
        <v>-1.413698346658381E-2</v>
      </c>
      <c r="K32" s="34">
        <f>$G$28/'Fixed data'!$C$7</f>
        <v>-1.413698346658381E-2</v>
      </c>
      <c r="L32" s="34">
        <f>$G$28/'Fixed data'!$C$7</f>
        <v>-1.413698346658381E-2</v>
      </c>
      <c r="M32" s="34">
        <f>$G$28/'Fixed data'!$C$7</f>
        <v>-1.413698346658381E-2</v>
      </c>
      <c r="N32" s="34">
        <f>$G$28/'Fixed data'!$C$7</f>
        <v>-1.413698346658381E-2</v>
      </c>
      <c r="O32" s="34">
        <f>$G$28/'Fixed data'!$C$7</f>
        <v>-1.413698346658381E-2</v>
      </c>
      <c r="P32" s="34">
        <f>$G$28/'Fixed data'!$C$7</f>
        <v>-1.413698346658381E-2</v>
      </c>
      <c r="Q32" s="34">
        <f>$G$28/'Fixed data'!$C$7</f>
        <v>-1.413698346658381E-2</v>
      </c>
      <c r="R32" s="34">
        <f>$G$28/'Fixed data'!$C$7</f>
        <v>-1.413698346658381E-2</v>
      </c>
      <c r="S32" s="34">
        <f>$G$28/'Fixed data'!$C$7</f>
        <v>-1.413698346658381E-2</v>
      </c>
      <c r="T32" s="34">
        <f>$G$28/'Fixed data'!$C$7</f>
        <v>-1.413698346658381E-2</v>
      </c>
      <c r="U32" s="34">
        <f>$G$28/'Fixed data'!$C$7</f>
        <v>-1.413698346658381E-2</v>
      </c>
      <c r="V32" s="34">
        <f>$G$28/'Fixed data'!$C$7</f>
        <v>-1.413698346658381E-2</v>
      </c>
      <c r="W32" s="34">
        <f>$G$28/'Fixed data'!$C$7</f>
        <v>-1.413698346658381E-2</v>
      </c>
      <c r="X32" s="34">
        <f>$G$28/'Fixed data'!$C$7</f>
        <v>-1.413698346658381E-2</v>
      </c>
      <c r="Y32" s="34">
        <f>$G$28/'Fixed data'!$C$7</f>
        <v>-1.413698346658381E-2</v>
      </c>
      <c r="Z32" s="34">
        <f>$G$28/'Fixed data'!$C$7</f>
        <v>-1.413698346658381E-2</v>
      </c>
      <c r="AA32" s="34">
        <f>$G$28/'Fixed data'!$C$7</f>
        <v>-1.413698346658381E-2</v>
      </c>
      <c r="AB32" s="34">
        <f>$G$28/'Fixed data'!$C$7</f>
        <v>-1.413698346658381E-2</v>
      </c>
      <c r="AC32" s="34">
        <f>$G$28/'Fixed data'!$C$7</f>
        <v>-1.413698346658381E-2</v>
      </c>
      <c r="AD32" s="34">
        <f>$G$28/'Fixed data'!$C$7</f>
        <v>-1.413698346658381E-2</v>
      </c>
      <c r="AE32" s="34">
        <f>$G$28/'Fixed data'!$C$7</f>
        <v>-1.413698346658381E-2</v>
      </c>
      <c r="AF32" s="34">
        <f>$G$28/'Fixed data'!$C$7</f>
        <v>-1.413698346658381E-2</v>
      </c>
      <c r="AG32" s="34">
        <f>$G$28/'Fixed data'!$C$7</f>
        <v>-1.413698346658381E-2</v>
      </c>
      <c r="AH32" s="34">
        <f>$G$28/'Fixed data'!$C$7</f>
        <v>-1.413698346658381E-2</v>
      </c>
      <c r="AI32" s="34">
        <f>$G$28/'Fixed data'!$C$7</f>
        <v>-1.413698346658381E-2</v>
      </c>
      <c r="AJ32" s="34">
        <f>$G$28/'Fixed data'!$C$7</f>
        <v>-1.413698346658381E-2</v>
      </c>
      <c r="AK32" s="34">
        <f>$G$28/'Fixed data'!$C$7</f>
        <v>-1.413698346658381E-2</v>
      </c>
      <c r="AL32" s="34">
        <f>$G$28/'Fixed data'!$C$7</f>
        <v>-1.413698346658381E-2</v>
      </c>
      <c r="AM32" s="34">
        <f>$G$28/'Fixed data'!$C$7</f>
        <v>-1.413698346658381E-2</v>
      </c>
      <c r="AN32" s="34">
        <f>$G$28/'Fixed data'!$C$7</f>
        <v>-1.413698346658381E-2</v>
      </c>
      <c r="AO32" s="34">
        <f>$G$28/'Fixed data'!$C$7</f>
        <v>-1.413698346658381E-2</v>
      </c>
      <c r="AP32" s="34">
        <f>$G$28/'Fixed data'!$C$7</f>
        <v>-1.413698346658381E-2</v>
      </c>
      <c r="AQ32" s="34">
        <f>$G$28/'Fixed data'!$C$7</f>
        <v>-1.413698346658381E-2</v>
      </c>
      <c r="AR32" s="34">
        <f>$G$28/'Fixed data'!$C$7</f>
        <v>-1.413698346658381E-2</v>
      </c>
      <c r="AS32" s="34">
        <f>$G$28/'Fixed data'!$C$7</f>
        <v>-1.413698346658381E-2</v>
      </c>
      <c r="AT32" s="34">
        <f>$G$28/'Fixed data'!$C$7</f>
        <v>-1.413698346658381E-2</v>
      </c>
      <c r="AU32" s="34">
        <f>$G$28/'Fixed data'!$C$7</f>
        <v>-1.413698346658381E-2</v>
      </c>
      <c r="AV32" s="34">
        <f>$G$28/'Fixed data'!$C$7</f>
        <v>-1.413698346658381E-2</v>
      </c>
      <c r="AW32" s="34">
        <f>$G$28/'Fixed data'!$C$7</f>
        <v>-1.413698346658381E-2</v>
      </c>
      <c r="AX32" s="34">
        <f>$G$28/'Fixed data'!$C$7</f>
        <v>-1.413698346658381E-2</v>
      </c>
      <c r="AY32" s="34">
        <f>$G$28/'Fixed data'!$C$7</f>
        <v>-1.413698346658381E-2</v>
      </c>
      <c r="AZ32" s="34">
        <f>$G$28/'Fixed data'!$C$7</f>
        <v>-1.413698346658381E-2</v>
      </c>
      <c r="BA32" s="34"/>
      <c r="BB32" s="34"/>
      <c r="BC32" s="34"/>
      <c r="BD32" s="34"/>
    </row>
    <row r="33" spans="1:57" ht="16.5" hidden="1" customHeight="1" outlineLevel="1" x14ac:dyDescent="0.35">
      <c r="A33" s="115"/>
      <c r="B33" s="9" t="s">
        <v>4</v>
      </c>
      <c r="C33" s="11" t="s">
        <v>56</v>
      </c>
      <c r="D33" s="9" t="s">
        <v>40</v>
      </c>
      <c r="F33" s="34"/>
      <c r="G33" s="34"/>
      <c r="H33" s="34"/>
      <c r="I33" s="34">
        <f>$H$28/'Fixed data'!$C$7</f>
        <v>-1.3878034331339746E-2</v>
      </c>
      <c r="J33" s="34">
        <f>$H$28/'Fixed data'!$C$7</f>
        <v>-1.3878034331339746E-2</v>
      </c>
      <c r="K33" s="34">
        <f>$H$28/'Fixed data'!$C$7</f>
        <v>-1.3878034331339746E-2</v>
      </c>
      <c r="L33" s="34">
        <f>$H$28/'Fixed data'!$C$7</f>
        <v>-1.3878034331339746E-2</v>
      </c>
      <c r="M33" s="34">
        <f>$H$28/'Fixed data'!$C$7</f>
        <v>-1.3878034331339746E-2</v>
      </c>
      <c r="N33" s="34">
        <f>$H$28/'Fixed data'!$C$7</f>
        <v>-1.3878034331339746E-2</v>
      </c>
      <c r="O33" s="34">
        <f>$H$28/'Fixed data'!$C$7</f>
        <v>-1.3878034331339746E-2</v>
      </c>
      <c r="P33" s="34">
        <f>$H$28/'Fixed data'!$C$7</f>
        <v>-1.3878034331339746E-2</v>
      </c>
      <c r="Q33" s="34">
        <f>$H$28/'Fixed data'!$C$7</f>
        <v>-1.3878034331339746E-2</v>
      </c>
      <c r="R33" s="34">
        <f>$H$28/'Fixed data'!$C$7</f>
        <v>-1.3878034331339746E-2</v>
      </c>
      <c r="S33" s="34">
        <f>$H$28/'Fixed data'!$C$7</f>
        <v>-1.3878034331339746E-2</v>
      </c>
      <c r="T33" s="34">
        <f>$H$28/'Fixed data'!$C$7</f>
        <v>-1.3878034331339746E-2</v>
      </c>
      <c r="U33" s="34">
        <f>$H$28/'Fixed data'!$C$7</f>
        <v>-1.3878034331339746E-2</v>
      </c>
      <c r="V33" s="34">
        <f>$H$28/'Fixed data'!$C$7</f>
        <v>-1.3878034331339746E-2</v>
      </c>
      <c r="W33" s="34">
        <f>$H$28/'Fixed data'!$C$7</f>
        <v>-1.3878034331339746E-2</v>
      </c>
      <c r="X33" s="34">
        <f>$H$28/'Fixed data'!$C$7</f>
        <v>-1.3878034331339746E-2</v>
      </c>
      <c r="Y33" s="34">
        <f>$H$28/'Fixed data'!$C$7</f>
        <v>-1.3878034331339746E-2</v>
      </c>
      <c r="Z33" s="34">
        <f>$H$28/'Fixed data'!$C$7</f>
        <v>-1.3878034331339746E-2</v>
      </c>
      <c r="AA33" s="34">
        <f>$H$28/'Fixed data'!$C$7</f>
        <v>-1.3878034331339746E-2</v>
      </c>
      <c r="AB33" s="34">
        <f>$H$28/'Fixed data'!$C$7</f>
        <v>-1.3878034331339746E-2</v>
      </c>
      <c r="AC33" s="34">
        <f>$H$28/'Fixed data'!$C$7</f>
        <v>-1.3878034331339746E-2</v>
      </c>
      <c r="AD33" s="34">
        <f>$H$28/'Fixed data'!$C$7</f>
        <v>-1.3878034331339746E-2</v>
      </c>
      <c r="AE33" s="34">
        <f>$H$28/'Fixed data'!$C$7</f>
        <v>-1.3878034331339746E-2</v>
      </c>
      <c r="AF33" s="34">
        <f>$H$28/'Fixed data'!$C$7</f>
        <v>-1.3878034331339746E-2</v>
      </c>
      <c r="AG33" s="34">
        <f>$H$28/'Fixed data'!$C$7</f>
        <v>-1.3878034331339746E-2</v>
      </c>
      <c r="AH33" s="34">
        <f>$H$28/'Fixed data'!$C$7</f>
        <v>-1.3878034331339746E-2</v>
      </c>
      <c r="AI33" s="34">
        <f>$H$28/'Fixed data'!$C$7</f>
        <v>-1.3878034331339746E-2</v>
      </c>
      <c r="AJ33" s="34">
        <f>$H$28/'Fixed data'!$C$7</f>
        <v>-1.3878034331339746E-2</v>
      </c>
      <c r="AK33" s="34">
        <f>$H$28/'Fixed data'!$C$7</f>
        <v>-1.3878034331339746E-2</v>
      </c>
      <c r="AL33" s="34">
        <f>$H$28/'Fixed data'!$C$7</f>
        <v>-1.3878034331339746E-2</v>
      </c>
      <c r="AM33" s="34">
        <f>$H$28/'Fixed data'!$C$7</f>
        <v>-1.3878034331339746E-2</v>
      </c>
      <c r="AN33" s="34">
        <f>$H$28/'Fixed data'!$C$7</f>
        <v>-1.3878034331339746E-2</v>
      </c>
      <c r="AO33" s="34">
        <f>$H$28/'Fixed data'!$C$7</f>
        <v>-1.3878034331339746E-2</v>
      </c>
      <c r="AP33" s="34">
        <f>$H$28/'Fixed data'!$C$7</f>
        <v>-1.3878034331339746E-2</v>
      </c>
      <c r="AQ33" s="34">
        <f>$H$28/'Fixed data'!$C$7</f>
        <v>-1.3878034331339746E-2</v>
      </c>
      <c r="AR33" s="34">
        <f>$H$28/'Fixed data'!$C$7</f>
        <v>-1.3878034331339746E-2</v>
      </c>
      <c r="AS33" s="34">
        <f>$H$28/'Fixed data'!$C$7</f>
        <v>-1.3878034331339746E-2</v>
      </c>
      <c r="AT33" s="34">
        <f>$H$28/'Fixed data'!$C$7</f>
        <v>-1.3878034331339746E-2</v>
      </c>
      <c r="AU33" s="34">
        <f>$H$28/'Fixed data'!$C$7</f>
        <v>-1.3878034331339746E-2</v>
      </c>
      <c r="AV33" s="34">
        <f>$H$28/'Fixed data'!$C$7</f>
        <v>-1.3878034331339746E-2</v>
      </c>
      <c r="AW33" s="34">
        <f>$H$28/'Fixed data'!$C$7</f>
        <v>-1.3878034331339746E-2</v>
      </c>
      <c r="AX33" s="34">
        <f>$H$28/'Fixed data'!$C$7</f>
        <v>-1.3878034331339746E-2</v>
      </c>
      <c r="AY33" s="34">
        <f>$H$28/'Fixed data'!$C$7</f>
        <v>-1.3878034331339746E-2</v>
      </c>
      <c r="AZ33" s="34">
        <f>$H$28/'Fixed data'!$C$7</f>
        <v>-1.3878034331339746E-2</v>
      </c>
      <c r="BA33" s="34">
        <f>$H$28/'Fixed data'!$C$7</f>
        <v>-1.3878034331339746E-2</v>
      </c>
      <c r="BB33" s="34"/>
      <c r="BC33" s="34"/>
      <c r="BD33" s="34"/>
    </row>
    <row r="34" spans="1:57" ht="16.5" hidden="1" customHeight="1" outlineLevel="1" x14ac:dyDescent="0.35">
      <c r="A34" s="115"/>
      <c r="B34" s="9" t="s">
        <v>5</v>
      </c>
      <c r="C34" s="11" t="s">
        <v>57</v>
      </c>
      <c r="D34" s="9" t="s">
        <v>40</v>
      </c>
      <c r="F34" s="34"/>
      <c r="G34" s="34"/>
      <c r="H34" s="34"/>
      <c r="I34" s="34"/>
      <c r="J34" s="34">
        <f>$I$28/'Fixed data'!$C$7</f>
        <v>-1.3597994380669116E-2</v>
      </c>
      <c r="K34" s="34">
        <f>$I$28/'Fixed data'!$C$7</f>
        <v>-1.3597994380669116E-2</v>
      </c>
      <c r="L34" s="34">
        <f>$I$28/'Fixed data'!$C$7</f>
        <v>-1.3597994380669116E-2</v>
      </c>
      <c r="M34" s="34">
        <f>$I$28/'Fixed data'!$C$7</f>
        <v>-1.3597994380669116E-2</v>
      </c>
      <c r="N34" s="34">
        <f>$I$28/'Fixed data'!$C$7</f>
        <v>-1.3597994380669116E-2</v>
      </c>
      <c r="O34" s="34">
        <f>$I$28/'Fixed data'!$C$7</f>
        <v>-1.3597994380669116E-2</v>
      </c>
      <c r="P34" s="34">
        <f>$I$28/'Fixed data'!$C$7</f>
        <v>-1.3597994380669116E-2</v>
      </c>
      <c r="Q34" s="34">
        <f>$I$28/'Fixed data'!$C$7</f>
        <v>-1.3597994380669116E-2</v>
      </c>
      <c r="R34" s="34">
        <f>$I$28/'Fixed data'!$C$7</f>
        <v>-1.3597994380669116E-2</v>
      </c>
      <c r="S34" s="34">
        <f>$I$28/'Fixed data'!$C$7</f>
        <v>-1.3597994380669116E-2</v>
      </c>
      <c r="T34" s="34">
        <f>$I$28/'Fixed data'!$C$7</f>
        <v>-1.3597994380669116E-2</v>
      </c>
      <c r="U34" s="34">
        <f>$I$28/'Fixed data'!$C$7</f>
        <v>-1.3597994380669116E-2</v>
      </c>
      <c r="V34" s="34">
        <f>$I$28/'Fixed data'!$C$7</f>
        <v>-1.3597994380669116E-2</v>
      </c>
      <c r="W34" s="34">
        <f>$I$28/'Fixed data'!$C$7</f>
        <v>-1.3597994380669116E-2</v>
      </c>
      <c r="X34" s="34">
        <f>$I$28/'Fixed data'!$C$7</f>
        <v>-1.3597994380669116E-2</v>
      </c>
      <c r="Y34" s="34">
        <f>$I$28/'Fixed data'!$C$7</f>
        <v>-1.3597994380669116E-2</v>
      </c>
      <c r="Z34" s="34">
        <f>$I$28/'Fixed data'!$C$7</f>
        <v>-1.3597994380669116E-2</v>
      </c>
      <c r="AA34" s="34">
        <f>$I$28/'Fixed data'!$C$7</f>
        <v>-1.3597994380669116E-2</v>
      </c>
      <c r="AB34" s="34">
        <f>$I$28/'Fixed data'!$C$7</f>
        <v>-1.3597994380669116E-2</v>
      </c>
      <c r="AC34" s="34">
        <f>$I$28/'Fixed data'!$C$7</f>
        <v>-1.3597994380669116E-2</v>
      </c>
      <c r="AD34" s="34">
        <f>$I$28/'Fixed data'!$C$7</f>
        <v>-1.3597994380669116E-2</v>
      </c>
      <c r="AE34" s="34">
        <f>$I$28/'Fixed data'!$C$7</f>
        <v>-1.3597994380669116E-2</v>
      </c>
      <c r="AF34" s="34">
        <f>$I$28/'Fixed data'!$C$7</f>
        <v>-1.3597994380669116E-2</v>
      </c>
      <c r="AG34" s="34">
        <f>$I$28/'Fixed data'!$C$7</f>
        <v>-1.3597994380669116E-2</v>
      </c>
      <c r="AH34" s="34">
        <f>$I$28/'Fixed data'!$C$7</f>
        <v>-1.3597994380669116E-2</v>
      </c>
      <c r="AI34" s="34">
        <f>$I$28/'Fixed data'!$C$7</f>
        <v>-1.3597994380669116E-2</v>
      </c>
      <c r="AJ34" s="34">
        <f>$I$28/'Fixed data'!$C$7</f>
        <v>-1.3597994380669116E-2</v>
      </c>
      <c r="AK34" s="34">
        <f>$I$28/'Fixed data'!$C$7</f>
        <v>-1.3597994380669116E-2</v>
      </c>
      <c r="AL34" s="34">
        <f>$I$28/'Fixed data'!$C$7</f>
        <v>-1.3597994380669116E-2</v>
      </c>
      <c r="AM34" s="34">
        <f>$I$28/'Fixed data'!$C$7</f>
        <v>-1.3597994380669116E-2</v>
      </c>
      <c r="AN34" s="34">
        <f>$I$28/'Fixed data'!$C$7</f>
        <v>-1.3597994380669116E-2</v>
      </c>
      <c r="AO34" s="34">
        <f>$I$28/'Fixed data'!$C$7</f>
        <v>-1.3597994380669116E-2</v>
      </c>
      <c r="AP34" s="34">
        <f>$I$28/'Fixed data'!$C$7</f>
        <v>-1.3597994380669116E-2</v>
      </c>
      <c r="AQ34" s="34">
        <f>$I$28/'Fixed data'!$C$7</f>
        <v>-1.3597994380669116E-2</v>
      </c>
      <c r="AR34" s="34">
        <f>$I$28/'Fixed data'!$C$7</f>
        <v>-1.3597994380669116E-2</v>
      </c>
      <c r="AS34" s="34">
        <f>$I$28/'Fixed data'!$C$7</f>
        <v>-1.3597994380669116E-2</v>
      </c>
      <c r="AT34" s="34">
        <f>$I$28/'Fixed data'!$C$7</f>
        <v>-1.3597994380669116E-2</v>
      </c>
      <c r="AU34" s="34">
        <f>$I$28/'Fixed data'!$C$7</f>
        <v>-1.3597994380669116E-2</v>
      </c>
      <c r="AV34" s="34">
        <f>$I$28/'Fixed data'!$C$7</f>
        <v>-1.3597994380669116E-2</v>
      </c>
      <c r="AW34" s="34">
        <f>$I$28/'Fixed data'!$C$7</f>
        <v>-1.3597994380669116E-2</v>
      </c>
      <c r="AX34" s="34">
        <f>$I$28/'Fixed data'!$C$7</f>
        <v>-1.3597994380669116E-2</v>
      </c>
      <c r="AY34" s="34">
        <f>$I$28/'Fixed data'!$C$7</f>
        <v>-1.3597994380669116E-2</v>
      </c>
      <c r="AZ34" s="34">
        <f>$I$28/'Fixed data'!$C$7</f>
        <v>-1.3597994380669116E-2</v>
      </c>
      <c r="BA34" s="34">
        <f>$I$28/'Fixed data'!$C$7</f>
        <v>-1.3597994380669116E-2</v>
      </c>
      <c r="BB34" s="34">
        <f>$I$28/'Fixed data'!$C$7</f>
        <v>-1.3597994380669116E-2</v>
      </c>
      <c r="BC34" s="34"/>
      <c r="BD34" s="34"/>
    </row>
    <row r="35" spans="1:57" ht="16.5" hidden="1" customHeight="1" outlineLevel="1" x14ac:dyDescent="0.35">
      <c r="A35" s="115"/>
      <c r="B35" s="9" t="s">
        <v>6</v>
      </c>
      <c r="C35" s="11" t="s">
        <v>58</v>
      </c>
      <c r="D35" s="9" t="s">
        <v>40</v>
      </c>
      <c r="F35" s="34"/>
      <c r="G35" s="34"/>
      <c r="H35" s="34"/>
      <c r="I35" s="34"/>
      <c r="J35" s="34"/>
      <c r="K35" s="34">
        <f>$J$28/'Fixed data'!$C$7</f>
        <v>-1.3292678042000902E-2</v>
      </c>
      <c r="L35" s="34">
        <f>$J$28/'Fixed data'!$C$7</f>
        <v>-1.3292678042000902E-2</v>
      </c>
      <c r="M35" s="34">
        <f>$J$28/'Fixed data'!$C$7</f>
        <v>-1.3292678042000902E-2</v>
      </c>
      <c r="N35" s="34">
        <f>$J$28/'Fixed data'!$C$7</f>
        <v>-1.3292678042000902E-2</v>
      </c>
      <c r="O35" s="34">
        <f>$J$28/'Fixed data'!$C$7</f>
        <v>-1.3292678042000902E-2</v>
      </c>
      <c r="P35" s="34">
        <f>$J$28/'Fixed data'!$C$7</f>
        <v>-1.3292678042000902E-2</v>
      </c>
      <c r="Q35" s="34">
        <f>$J$28/'Fixed data'!$C$7</f>
        <v>-1.3292678042000902E-2</v>
      </c>
      <c r="R35" s="34">
        <f>$J$28/'Fixed data'!$C$7</f>
        <v>-1.3292678042000902E-2</v>
      </c>
      <c r="S35" s="34">
        <f>$J$28/'Fixed data'!$C$7</f>
        <v>-1.3292678042000902E-2</v>
      </c>
      <c r="T35" s="34">
        <f>$J$28/'Fixed data'!$C$7</f>
        <v>-1.3292678042000902E-2</v>
      </c>
      <c r="U35" s="34">
        <f>$J$28/'Fixed data'!$C$7</f>
        <v>-1.3292678042000902E-2</v>
      </c>
      <c r="V35" s="34">
        <f>$J$28/'Fixed data'!$C$7</f>
        <v>-1.3292678042000902E-2</v>
      </c>
      <c r="W35" s="34">
        <f>$J$28/'Fixed data'!$C$7</f>
        <v>-1.3292678042000902E-2</v>
      </c>
      <c r="X35" s="34">
        <f>$J$28/'Fixed data'!$C$7</f>
        <v>-1.3292678042000902E-2</v>
      </c>
      <c r="Y35" s="34">
        <f>$J$28/'Fixed data'!$C$7</f>
        <v>-1.3292678042000902E-2</v>
      </c>
      <c r="Z35" s="34">
        <f>$J$28/'Fixed data'!$C$7</f>
        <v>-1.3292678042000902E-2</v>
      </c>
      <c r="AA35" s="34">
        <f>$J$28/'Fixed data'!$C$7</f>
        <v>-1.3292678042000902E-2</v>
      </c>
      <c r="AB35" s="34">
        <f>$J$28/'Fixed data'!$C$7</f>
        <v>-1.3292678042000902E-2</v>
      </c>
      <c r="AC35" s="34">
        <f>$J$28/'Fixed data'!$C$7</f>
        <v>-1.3292678042000902E-2</v>
      </c>
      <c r="AD35" s="34">
        <f>$J$28/'Fixed data'!$C$7</f>
        <v>-1.3292678042000902E-2</v>
      </c>
      <c r="AE35" s="34">
        <f>$J$28/'Fixed data'!$C$7</f>
        <v>-1.3292678042000902E-2</v>
      </c>
      <c r="AF35" s="34">
        <f>$J$28/'Fixed data'!$C$7</f>
        <v>-1.3292678042000902E-2</v>
      </c>
      <c r="AG35" s="34">
        <f>$J$28/'Fixed data'!$C$7</f>
        <v>-1.3292678042000902E-2</v>
      </c>
      <c r="AH35" s="34">
        <f>$J$28/'Fixed data'!$C$7</f>
        <v>-1.3292678042000902E-2</v>
      </c>
      <c r="AI35" s="34">
        <f>$J$28/'Fixed data'!$C$7</f>
        <v>-1.3292678042000902E-2</v>
      </c>
      <c r="AJ35" s="34">
        <f>$J$28/'Fixed data'!$C$7</f>
        <v>-1.3292678042000902E-2</v>
      </c>
      <c r="AK35" s="34">
        <f>$J$28/'Fixed data'!$C$7</f>
        <v>-1.3292678042000902E-2</v>
      </c>
      <c r="AL35" s="34">
        <f>$J$28/'Fixed data'!$C$7</f>
        <v>-1.3292678042000902E-2</v>
      </c>
      <c r="AM35" s="34">
        <f>$J$28/'Fixed data'!$C$7</f>
        <v>-1.3292678042000902E-2</v>
      </c>
      <c r="AN35" s="34">
        <f>$J$28/'Fixed data'!$C$7</f>
        <v>-1.3292678042000902E-2</v>
      </c>
      <c r="AO35" s="34">
        <f>$J$28/'Fixed data'!$C$7</f>
        <v>-1.3292678042000902E-2</v>
      </c>
      <c r="AP35" s="34">
        <f>$J$28/'Fixed data'!$C$7</f>
        <v>-1.3292678042000902E-2</v>
      </c>
      <c r="AQ35" s="34">
        <f>$J$28/'Fixed data'!$C$7</f>
        <v>-1.3292678042000902E-2</v>
      </c>
      <c r="AR35" s="34">
        <f>$J$28/'Fixed data'!$C$7</f>
        <v>-1.3292678042000902E-2</v>
      </c>
      <c r="AS35" s="34">
        <f>$J$28/'Fixed data'!$C$7</f>
        <v>-1.3292678042000902E-2</v>
      </c>
      <c r="AT35" s="34">
        <f>$J$28/'Fixed data'!$C$7</f>
        <v>-1.3292678042000902E-2</v>
      </c>
      <c r="AU35" s="34">
        <f>$J$28/'Fixed data'!$C$7</f>
        <v>-1.3292678042000902E-2</v>
      </c>
      <c r="AV35" s="34">
        <f>$J$28/'Fixed data'!$C$7</f>
        <v>-1.3292678042000902E-2</v>
      </c>
      <c r="AW35" s="34">
        <f>$J$28/'Fixed data'!$C$7</f>
        <v>-1.3292678042000902E-2</v>
      </c>
      <c r="AX35" s="34">
        <f>$J$28/'Fixed data'!$C$7</f>
        <v>-1.3292678042000902E-2</v>
      </c>
      <c r="AY35" s="34">
        <f>$J$28/'Fixed data'!$C$7</f>
        <v>-1.3292678042000902E-2</v>
      </c>
      <c r="AZ35" s="34">
        <f>$J$28/'Fixed data'!$C$7</f>
        <v>-1.3292678042000902E-2</v>
      </c>
      <c r="BA35" s="34">
        <f>$J$28/'Fixed data'!$C$7</f>
        <v>-1.3292678042000902E-2</v>
      </c>
      <c r="BB35" s="34">
        <f>$J$28/'Fixed data'!$C$7</f>
        <v>-1.3292678042000902E-2</v>
      </c>
      <c r="BC35" s="34">
        <f>$J$28/'Fixed data'!$C$7</f>
        <v>-1.3292678042000902E-2</v>
      </c>
      <c r="BD35" s="34"/>
    </row>
    <row r="36" spans="1:57" ht="16.5" hidden="1" customHeight="1" outlineLevel="1" x14ac:dyDescent="0.35">
      <c r="A36" s="115"/>
      <c r="B36" s="9" t="s">
        <v>32</v>
      </c>
      <c r="C36" s="11" t="s">
        <v>59</v>
      </c>
      <c r="D36" s="9" t="s">
        <v>40</v>
      </c>
      <c r="F36" s="34"/>
      <c r="G36" s="34"/>
      <c r="H36" s="34"/>
      <c r="I36" s="34"/>
      <c r="J36" s="34"/>
      <c r="K36" s="34"/>
      <c r="L36" s="34">
        <f>$K$28/'Fixed data'!$C$7</f>
        <v>-1.2974921637499557E-2</v>
      </c>
      <c r="M36" s="34">
        <f>$K$28/'Fixed data'!$C$7</f>
        <v>-1.2974921637499557E-2</v>
      </c>
      <c r="N36" s="34">
        <f>$K$28/'Fixed data'!$C$7</f>
        <v>-1.2974921637499557E-2</v>
      </c>
      <c r="O36" s="34">
        <f>$K$28/'Fixed data'!$C$7</f>
        <v>-1.2974921637499557E-2</v>
      </c>
      <c r="P36" s="34">
        <f>$K$28/'Fixed data'!$C$7</f>
        <v>-1.2974921637499557E-2</v>
      </c>
      <c r="Q36" s="34">
        <f>$K$28/'Fixed data'!$C$7</f>
        <v>-1.2974921637499557E-2</v>
      </c>
      <c r="R36" s="34">
        <f>$K$28/'Fixed data'!$C$7</f>
        <v>-1.2974921637499557E-2</v>
      </c>
      <c r="S36" s="34">
        <f>$K$28/'Fixed data'!$C$7</f>
        <v>-1.2974921637499557E-2</v>
      </c>
      <c r="T36" s="34">
        <f>$K$28/'Fixed data'!$C$7</f>
        <v>-1.2974921637499557E-2</v>
      </c>
      <c r="U36" s="34">
        <f>$K$28/'Fixed data'!$C$7</f>
        <v>-1.2974921637499557E-2</v>
      </c>
      <c r="V36" s="34">
        <f>$K$28/'Fixed data'!$C$7</f>
        <v>-1.2974921637499557E-2</v>
      </c>
      <c r="W36" s="34">
        <f>$K$28/'Fixed data'!$C$7</f>
        <v>-1.2974921637499557E-2</v>
      </c>
      <c r="X36" s="34">
        <f>$K$28/'Fixed data'!$C$7</f>
        <v>-1.2974921637499557E-2</v>
      </c>
      <c r="Y36" s="34">
        <f>$K$28/'Fixed data'!$C$7</f>
        <v>-1.2974921637499557E-2</v>
      </c>
      <c r="Z36" s="34">
        <f>$K$28/'Fixed data'!$C$7</f>
        <v>-1.2974921637499557E-2</v>
      </c>
      <c r="AA36" s="34">
        <f>$K$28/'Fixed data'!$C$7</f>
        <v>-1.2974921637499557E-2</v>
      </c>
      <c r="AB36" s="34">
        <f>$K$28/'Fixed data'!$C$7</f>
        <v>-1.2974921637499557E-2</v>
      </c>
      <c r="AC36" s="34">
        <f>$K$28/'Fixed data'!$C$7</f>
        <v>-1.2974921637499557E-2</v>
      </c>
      <c r="AD36" s="34">
        <f>$K$28/'Fixed data'!$C$7</f>
        <v>-1.2974921637499557E-2</v>
      </c>
      <c r="AE36" s="34">
        <f>$K$28/'Fixed data'!$C$7</f>
        <v>-1.2974921637499557E-2</v>
      </c>
      <c r="AF36" s="34">
        <f>$K$28/'Fixed data'!$C$7</f>
        <v>-1.2974921637499557E-2</v>
      </c>
      <c r="AG36" s="34">
        <f>$K$28/'Fixed data'!$C$7</f>
        <v>-1.2974921637499557E-2</v>
      </c>
      <c r="AH36" s="34">
        <f>$K$28/'Fixed data'!$C$7</f>
        <v>-1.2974921637499557E-2</v>
      </c>
      <c r="AI36" s="34">
        <f>$K$28/'Fixed data'!$C$7</f>
        <v>-1.2974921637499557E-2</v>
      </c>
      <c r="AJ36" s="34">
        <f>$K$28/'Fixed data'!$C$7</f>
        <v>-1.2974921637499557E-2</v>
      </c>
      <c r="AK36" s="34">
        <f>$K$28/'Fixed data'!$C$7</f>
        <v>-1.2974921637499557E-2</v>
      </c>
      <c r="AL36" s="34">
        <f>$K$28/'Fixed data'!$C$7</f>
        <v>-1.2974921637499557E-2</v>
      </c>
      <c r="AM36" s="34">
        <f>$K$28/'Fixed data'!$C$7</f>
        <v>-1.2974921637499557E-2</v>
      </c>
      <c r="AN36" s="34">
        <f>$K$28/'Fixed data'!$C$7</f>
        <v>-1.2974921637499557E-2</v>
      </c>
      <c r="AO36" s="34">
        <f>$K$28/'Fixed data'!$C$7</f>
        <v>-1.2974921637499557E-2</v>
      </c>
      <c r="AP36" s="34">
        <f>$K$28/'Fixed data'!$C$7</f>
        <v>-1.2974921637499557E-2</v>
      </c>
      <c r="AQ36" s="34">
        <f>$K$28/'Fixed data'!$C$7</f>
        <v>-1.2974921637499557E-2</v>
      </c>
      <c r="AR36" s="34">
        <f>$K$28/'Fixed data'!$C$7</f>
        <v>-1.2974921637499557E-2</v>
      </c>
      <c r="AS36" s="34">
        <f>$K$28/'Fixed data'!$C$7</f>
        <v>-1.2974921637499557E-2</v>
      </c>
      <c r="AT36" s="34">
        <f>$K$28/'Fixed data'!$C$7</f>
        <v>-1.2974921637499557E-2</v>
      </c>
      <c r="AU36" s="34">
        <f>$K$28/'Fixed data'!$C$7</f>
        <v>-1.2974921637499557E-2</v>
      </c>
      <c r="AV36" s="34">
        <f>$K$28/'Fixed data'!$C$7</f>
        <v>-1.2974921637499557E-2</v>
      </c>
      <c r="AW36" s="34">
        <f>$K$28/'Fixed data'!$C$7</f>
        <v>-1.2974921637499557E-2</v>
      </c>
      <c r="AX36" s="34">
        <f>$K$28/'Fixed data'!$C$7</f>
        <v>-1.2974921637499557E-2</v>
      </c>
      <c r="AY36" s="34">
        <f>$K$28/'Fixed data'!$C$7</f>
        <v>-1.2974921637499557E-2</v>
      </c>
      <c r="AZ36" s="34">
        <f>$K$28/'Fixed data'!$C$7</f>
        <v>-1.2974921637499557E-2</v>
      </c>
      <c r="BA36" s="34">
        <f>$K$28/'Fixed data'!$C$7</f>
        <v>-1.2974921637499557E-2</v>
      </c>
      <c r="BB36" s="34">
        <f>$K$28/'Fixed data'!$C$7</f>
        <v>-1.2974921637499557E-2</v>
      </c>
      <c r="BC36" s="34">
        <f>$K$28/'Fixed data'!$C$7</f>
        <v>-1.2974921637499557E-2</v>
      </c>
      <c r="BD36" s="34">
        <f>$K$28/'Fixed data'!$C$7</f>
        <v>-1.2974921637499557E-2</v>
      </c>
    </row>
    <row r="37" spans="1:57" ht="16.5" hidden="1" customHeight="1" outlineLevel="1" x14ac:dyDescent="0.35">
      <c r="A37" s="115"/>
      <c r="B37" s="9" t="s">
        <v>33</v>
      </c>
      <c r="C37" s="11" t="s">
        <v>60</v>
      </c>
      <c r="D37" s="9" t="s">
        <v>40</v>
      </c>
      <c r="F37" s="34"/>
      <c r="G37" s="34"/>
      <c r="H37" s="34"/>
      <c r="I37" s="34"/>
      <c r="J37" s="34"/>
      <c r="K37" s="34"/>
      <c r="L37" s="34"/>
      <c r="M37" s="34">
        <f>$L$28/'Fixed data'!$C$7</f>
        <v>-1.2626650460521716E-2</v>
      </c>
      <c r="N37" s="34">
        <f>$L$28/'Fixed data'!$C$7</f>
        <v>-1.2626650460521716E-2</v>
      </c>
      <c r="O37" s="34">
        <f>$L$28/'Fixed data'!$C$7</f>
        <v>-1.2626650460521716E-2</v>
      </c>
      <c r="P37" s="34">
        <f>$L$28/'Fixed data'!$C$7</f>
        <v>-1.2626650460521716E-2</v>
      </c>
      <c r="Q37" s="34">
        <f>$L$28/'Fixed data'!$C$7</f>
        <v>-1.2626650460521716E-2</v>
      </c>
      <c r="R37" s="34">
        <f>$L$28/'Fixed data'!$C$7</f>
        <v>-1.2626650460521716E-2</v>
      </c>
      <c r="S37" s="34">
        <f>$L$28/'Fixed data'!$C$7</f>
        <v>-1.2626650460521716E-2</v>
      </c>
      <c r="T37" s="34">
        <f>$L$28/'Fixed data'!$C$7</f>
        <v>-1.2626650460521716E-2</v>
      </c>
      <c r="U37" s="34">
        <f>$L$28/'Fixed data'!$C$7</f>
        <v>-1.2626650460521716E-2</v>
      </c>
      <c r="V37" s="34">
        <f>$L$28/'Fixed data'!$C$7</f>
        <v>-1.2626650460521716E-2</v>
      </c>
      <c r="W37" s="34">
        <f>$L$28/'Fixed data'!$C$7</f>
        <v>-1.2626650460521716E-2</v>
      </c>
      <c r="X37" s="34">
        <f>$L$28/'Fixed data'!$C$7</f>
        <v>-1.2626650460521716E-2</v>
      </c>
      <c r="Y37" s="34">
        <f>$L$28/'Fixed data'!$C$7</f>
        <v>-1.2626650460521716E-2</v>
      </c>
      <c r="Z37" s="34">
        <f>$L$28/'Fixed data'!$C$7</f>
        <v>-1.2626650460521716E-2</v>
      </c>
      <c r="AA37" s="34">
        <f>$L$28/'Fixed data'!$C$7</f>
        <v>-1.2626650460521716E-2</v>
      </c>
      <c r="AB37" s="34">
        <f>$L$28/'Fixed data'!$C$7</f>
        <v>-1.2626650460521716E-2</v>
      </c>
      <c r="AC37" s="34">
        <f>$L$28/'Fixed data'!$C$7</f>
        <v>-1.2626650460521716E-2</v>
      </c>
      <c r="AD37" s="34">
        <f>$L$28/'Fixed data'!$C$7</f>
        <v>-1.2626650460521716E-2</v>
      </c>
      <c r="AE37" s="34">
        <f>$L$28/'Fixed data'!$C$7</f>
        <v>-1.2626650460521716E-2</v>
      </c>
      <c r="AF37" s="34">
        <f>$L$28/'Fixed data'!$C$7</f>
        <v>-1.2626650460521716E-2</v>
      </c>
      <c r="AG37" s="34">
        <f>$L$28/'Fixed data'!$C$7</f>
        <v>-1.2626650460521716E-2</v>
      </c>
      <c r="AH37" s="34">
        <f>$L$28/'Fixed data'!$C$7</f>
        <v>-1.2626650460521716E-2</v>
      </c>
      <c r="AI37" s="34">
        <f>$L$28/'Fixed data'!$C$7</f>
        <v>-1.2626650460521716E-2</v>
      </c>
      <c r="AJ37" s="34">
        <f>$L$28/'Fixed data'!$C$7</f>
        <v>-1.2626650460521716E-2</v>
      </c>
      <c r="AK37" s="34">
        <f>$L$28/'Fixed data'!$C$7</f>
        <v>-1.2626650460521716E-2</v>
      </c>
      <c r="AL37" s="34">
        <f>$L$28/'Fixed data'!$C$7</f>
        <v>-1.2626650460521716E-2</v>
      </c>
      <c r="AM37" s="34">
        <f>$L$28/'Fixed data'!$C$7</f>
        <v>-1.2626650460521716E-2</v>
      </c>
      <c r="AN37" s="34">
        <f>$L$28/'Fixed data'!$C$7</f>
        <v>-1.2626650460521716E-2</v>
      </c>
      <c r="AO37" s="34">
        <f>$L$28/'Fixed data'!$C$7</f>
        <v>-1.2626650460521716E-2</v>
      </c>
      <c r="AP37" s="34">
        <f>$L$28/'Fixed data'!$C$7</f>
        <v>-1.2626650460521716E-2</v>
      </c>
      <c r="AQ37" s="34">
        <f>$L$28/'Fixed data'!$C$7</f>
        <v>-1.2626650460521716E-2</v>
      </c>
      <c r="AR37" s="34">
        <f>$L$28/'Fixed data'!$C$7</f>
        <v>-1.2626650460521716E-2</v>
      </c>
      <c r="AS37" s="34">
        <f>$L$28/'Fixed data'!$C$7</f>
        <v>-1.2626650460521716E-2</v>
      </c>
      <c r="AT37" s="34">
        <f>$L$28/'Fixed data'!$C$7</f>
        <v>-1.2626650460521716E-2</v>
      </c>
      <c r="AU37" s="34">
        <f>$L$28/'Fixed data'!$C$7</f>
        <v>-1.2626650460521716E-2</v>
      </c>
      <c r="AV37" s="34">
        <f>$L$28/'Fixed data'!$C$7</f>
        <v>-1.2626650460521716E-2</v>
      </c>
      <c r="AW37" s="34">
        <f>$L$28/'Fixed data'!$C$7</f>
        <v>-1.2626650460521716E-2</v>
      </c>
      <c r="AX37" s="34">
        <f>$L$28/'Fixed data'!$C$7</f>
        <v>-1.2626650460521716E-2</v>
      </c>
      <c r="AY37" s="34">
        <f>$L$28/'Fixed data'!$C$7</f>
        <v>-1.2626650460521716E-2</v>
      </c>
      <c r="AZ37" s="34">
        <f>$L$28/'Fixed data'!$C$7</f>
        <v>-1.2626650460521716E-2</v>
      </c>
      <c r="BA37" s="34">
        <f>$L$28/'Fixed data'!$C$7</f>
        <v>-1.2626650460521716E-2</v>
      </c>
      <c r="BB37" s="34">
        <f>$L$28/'Fixed data'!$C$7</f>
        <v>-1.2626650460521716E-2</v>
      </c>
      <c r="BC37" s="34">
        <f>$L$28/'Fixed data'!$C$7</f>
        <v>-1.2626650460521716E-2</v>
      </c>
      <c r="BD37" s="34">
        <f>$L$28/'Fixed data'!$C$7</f>
        <v>-1.2626650460521716E-2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1.1335357832363455E-3</v>
      </c>
      <c r="O38" s="34">
        <f>$M$28/'Fixed data'!$C$7</f>
        <v>1.1335357832363455E-3</v>
      </c>
      <c r="P38" s="34">
        <f>$M$28/'Fixed data'!$C$7</f>
        <v>1.1335357832363455E-3</v>
      </c>
      <c r="Q38" s="34">
        <f>$M$28/'Fixed data'!$C$7</f>
        <v>1.1335357832363455E-3</v>
      </c>
      <c r="R38" s="34">
        <f>$M$28/'Fixed data'!$C$7</f>
        <v>1.1335357832363455E-3</v>
      </c>
      <c r="S38" s="34">
        <f>$M$28/'Fixed data'!$C$7</f>
        <v>1.1335357832363455E-3</v>
      </c>
      <c r="T38" s="34">
        <f>$M$28/'Fixed data'!$C$7</f>
        <v>1.1335357832363455E-3</v>
      </c>
      <c r="U38" s="34">
        <f>$M$28/'Fixed data'!$C$7</f>
        <v>1.1335357832363455E-3</v>
      </c>
      <c r="V38" s="34">
        <f>$M$28/'Fixed data'!$C$7</f>
        <v>1.1335357832363455E-3</v>
      </c>
      <c r="W38" s="34">
        <f>$M$28/'Fixed data'!$C$7</f>
        <v>1.1335357832363455E-3</v>
      </c>
      <c r="X38" s="34">
        <f>$M$28/'Fixed data'!$C$7</f>
        <v>1.1335357832363455E-3</v>
      </c>
      <c r="Y38" s="34">
        <f>$M$28/'Fixed data'!$C$7</f>
        <v>1.1335357832363455E-3</v>
      </c>
      <c r="Z38" s="34">
        <f>$M$28/'Fixed data'!$C$7</f>
        <v>1.1335357832363455E-3</v>
      </c>
      <c r="AA38" s="34">
        <f>$M$28/'Fixed data'!$C$7</f>
        <v>1.1335357832363455E-3</v>
      </c>
      <c r="AB38" s="34">
        <f>$M$28/'Fixed data'!$C$7</f>
        <v>1.1335357832363455E-3</v>
      </c>
      <c r="AC38" s="34">
        <f>$M$28/'Fixed data'!$C$7</f>
        <v>1.1335357832363455E-3</v>
      </c>
      <c r="AD38" s="34">
        <f>$M$28/'Fixed data'!$C$7</f>
        <v>1.1335357832363455E-3</v>
      </c>
      <c r="AE38" s="34">
        <f>$M$28/'Fixed data'!$C$7</f>
        <v>1.1335357832363455E-3</v>
      </c>
      <c r="AF38" s="34">
        <f>$M$28/'Fixed data'!$C$7</f>
        <v>1.1335357832363455E-3</v>
      </c>
      <c r="AG38" s="34">
        <f>$M$28/'Fixed data'!$C$7</f>
        <v>1.1335357832363455E-3</v>
      </c>
      <c r="AH38" s="34">
        <f>$M$28/'Fixed data'!$C$7</f>
        <v>1.1335357832363455E-3</v>
      </c>
      <c r="AI38" s="34">
        <f>$M$28/'Fixed data'!$C$7</f>
        <v>1.1335357832363455E-3</v>
      </c>
      <c r="AJ38" s="34">
        <f>$M$28/'Fixed data'!$C$7</f>
        <v>1.1335357832363455E-3</v>
      </c>
      <c r="AK38" s="34">
        <f>$M$28/'Fixed data'!$C$7</f>
        <v>1.1335357832363455E-3</v>
      </c>
      <c r="AL38" s="34">
        <f>$M$28/'Fixed data'!$C$7</f>
        <v>1.1335357832363455E-3</v>
      </c>
      <c r="AM38" s="34">
        <f>$M$28/'Fixed data'!$C$7</f>
        <v>1.1335357832363455E-3</v>
      </c>
      <c r="AN38" s="34">
        <f>$M$28/'Fixed data'!$C$7</f>
        <v>1.1335357832363455E-3</v>
      </c>
      <c r="AO38" s="34">
        <f>$M$28/'Fixed data'!$C$7</f>
        <v>1.1335357832363455E-3</v>
      </c>
      <c r="AP38" s="34">
        <f>$M$28/'Fixed data'!$C$7</f>
        <v>1.1335357832363455E-3</v>
      </c>
      <c r="AQ38" s="34">
        <f>$M$28/'Fixed data'!$C$7</f>
        <v>1.1335357832363455E-3</v>
      </c>
      <c r="AR38" s="34">
        <f>$M$28/'Fixed data'!$C$7</f>
        <v>1.1335357832363455E-3</v>
      </c>
      <c r="AS38" s="34">
        <f>$M$28/'Fixed data'!$C$7</f>
        <v>1.1335357832363455E-3</v>
      </c>
      <c r="AT38" s="34">
        <f>$M$28/'Fixed data'!$C$7</f>
        <v>1.1335357832363455E-3</v>
      </c>
      <c r="AU38" s="34">
        <f>$M$28/'Fixed data'!$C$7</f>
        <v>1.1335357832363455E-3</v>
      </c>
      <c r="AV38" s="34">
        <f>$M$28/'Fixed data'!$C$7</f>
        <v>1.1335357832363455E-3</v>
      </c>
      <c r="AW38" s="34">
        <f>$M$28/'Fixed data'!$C$7</f>
        <v>1.1335357832363455E-3</v>
      </c>
      <c r="AX38" s="34">
        <f>$M$28/'Fixed data'!$C$7</f>
        <v>1.1335357832363455E-3</v>
      </c>
      <c r="AY38" s="34">
        <f>$M$28/'Fixed data'!$C$7</f>
        <v>1.1335357832363455E-3</v>
      </c>
      <c r="AZ38" s="34">
        <f>$M$28/'Fixed data'!$C$7</f>
        <v>1.1335357832363455E-3</v>
      </c>
      <c r="BA38" s="34">
        <f>$M$28/'Fixed data'!$C$7</f>
        <v>1.1335357832363455E-3</v>
      </c>
      <c r="BB38" s="34">
        <f>$M$28/'Fixed data'!$C$7</f>
        <v>1.1335357832363455E-3</v>
      </c>
      <c r="BC38" s="34">
        <f>$M$28/'Fixed data'!$C$7</f>
        <v>1.1335357832363455E-3</v>
      </c>
      <c r="BD38" s="34">
        <f>$M$28/'Fixed data'!$C$7</f>
        <v>1.1335357832363455E-3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1.2619779488569011E-3</v>
      </c>
      <c r="P39" s="34">
        <f>$N$28/'Fixed data'!$C$7</f>
        <v>1.2619779488569011E-3</v>
      </c>
      <c r="Q39" s="34">
        <f>$N$28/'Fixed data'!$C$7</f>
        <v>1.2619779488569011E-3</v>
      </c>
      <c r="R39" s="34">
        <f>$N$28/'Fixed data'!$C$7</f>
        <v>1.2619779488569011E-3</v>
      </c>
      <c r="S39" s="34">
        <f>$N$28/'Fixed data'!$C$7</f>
        <v>1.2619779488569011E-3</v>
      </c>
      <c r="T39" s="34">
        <f>$N$28/'Fixed data'!$C$7</f>
        <v>1.2619779488569011E-3</v>
      </c>
      <c r="U39" s="34">
        <f>$N$28/'Fixed data'!$C$7</f>
        <v>1.2619779488569011E-3</v>
      </c>
      <c r="V39" s="34">
        <f>$N$28/'Fixed data'!$C$7</f>
        <v>1.2619779488569011E-3</v>
      </c>
      <c r="W39" s="34">
        <f>$N$28/'Fixed data'!$C$7</f>
        <v>1.2619779488569011E-3</v>
      </c>
      <c r="X39" s="34">
        <f>$N$28/'Fixed data'!$C$7</f>
        <v>1.2619779488569011E-3</v>
      </c>
      <c r="Y39" s="34">
        <f>$N$28/'Fixed data'!$C$7</f>
        <v>1.2619779488569011E-3</v>
      </c>
      <c r="Z39" s="34">
        <f>$N$28/'Fixed data'!$C$7</f>
        <v>1.2619779488569011E-3</v>
      </c>
      <c r="AA39" s="34">
        <f>$N$28/'Fixed data'!$C$7</f>
        <v>1.2619779488569011E-3</v>
      </c>
      <c r="AB39" s="34">
        <f>$N$28/'Fixed data'!$C$7</f>
        <v>1.2619779488569011E-3</v>
      </c>
      <c r="AC39" s="34">
        <f>$N$28/'Fixed data'!$C$7</f>
        <v>1.2619779488569011E-3</v>
      </c>
      <c r="AD39" s="34">
        <f>$N$28/'Fixed data'!$C$7</f>
        <v>1.2619779488569011E-3</v>
      </c>
      <c r="AE39" s="34">
        <f>$N$28/'Fixed data'!$C$7</f>
        <v>1.2619779488569011E-3</v>
      </c>
      <c r="AF39" s="34">
        <f>$N$28/'Fixed data'!$C$7</f>
        <v>1.2619779488569011E-3</v>
      </c>
      <c r="AG39" s="34">
        <f>$N$28/'Fixed data'!$C$7</f>
        <v>1.2619779488569011E-3</v>
      </c>
      <c r="AH39" s="34">
        <f>$N$28/'Fixed data'!$C$7</f>
        <v>1.2619779488569011E-3</v>
      </c>
      <c r="AI39" s="34">
        <f>$N$28/'Fixed data'!$C$7</f>
        <v>1.2619779488569011E-3</v>
      </c>
      <c r="AJ39" s="34">
        <f>$N$28/'Fixed data'!$C$7</f>
        <v>1.2619779488569011E-3</v>
      </c>
      <c r="AK39" s="34">
        <f>$N$28/'Fixed data'!$C$7</f>
        <v>1.2619779488569011E-3</v>
      </c>
      <c r="AL39" s="34">
        <f>$N$28/'Fixed data'!$C$7</f>
        <v>1.2619779488569011E-3</v>
      </c>
      <c r="AM39" s="34">
        <f>$N$28/'Fixed data'!$C$7</f>
        <v>1.2619779488569011E-3</v>
      </c>
      <c r="AN39" s="34">
        <f>$N$28/'Fixed data'!$C$7</f>
        <v>1.2619779488569011E-3</v>
      </c>
      <c r="AO39" s="34">
        <f>$N$28/'Fixed data'!$C$7</f>
        <v>1.2619779488569011E-3</v>
      </c>
      <c r="AP39" s="34">
        <f>$N$28/'Fixed data'!$C$7</f>
        <v>1.2619779488569011E-3</v>
      </c>
      <c r="AQ39" s="34">
        <f>$N$28/'Fixed data'!$C$7</f>
        <v>1.2619779488569011E-3</v>
      </c>
      <c r="AR39" s="34">
        <f>$N$28/'Fixed data'!$C$7</f>
        <v>1.2619779488569011E-3</v>
      </c>
      <c r="AS39" s="34">
        <f>$N$28/'Fixed data'!$C$7</f>
        <v>1.2619779488569011E-3</v>
      </c>
      <c r="AT39" s="34">
        <f>$N$28/'Fixed data'!$C$7</f>
        <v>1.2619779488569011E-3</v>
      </c>
      <c r="AU39" s="34">
        <f>$N$28/'Fixed data'!$C$7</f>
        <v>1.2619779488569011E-3</v>
      </c>
      <c r="AV39" s="34">
        <f>$N$28/'Fixed data'!$C$7</f>
        <v>1.2619779488569011E-3</v>
      </c>
      <c r="AW39" s="34">
        <f>$N$28/'Fixed data'!$C$7</f>
        <v>1.2619779488569011E-3</v>
      </c>
      <c r="AX39" s="34">
        <f>$N$28/'Fixed data'!$C$7</f>
        <v>1.2619779488569011E-3</v>
      </c>
      <c r="AY39" s="34">
        <f>$N$28/'Fixed data'!$C$7</f>
        <v>1.2619779488569011E-3</v>
      </c>
      <c r="AZ39" s="34">
        <f>$N$28/'Fixed data'!$C$7</f>
        <v>1.2619779488569011E-3</v>
      </c>
      <c r="BA39" s="34">
        <f>$N$28/'Fixed data'!$C$7</f>
        <v>1.2619779488569011E-3</v>
      </c>
      <c r="BB39" s="34">
        <f>$N$28/'Fixed data'!$C$7</f>
        <v>1.2619779488569011E-3</v>
      </c>
      <c r="BC39" s="34">
        <f>$N$28/'Fixed data'!$C$7</f>
        <v>1.2619779488569011E-3</v>
      </c>
      <c r="BD39" s="34">
        <f>$N$28/'Fixed data'!$C$7</f>
        <v>1.2619779488569011E-3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1.3965721386424437E-3</v>
      </c>
      <c r="Q40" s="34">
        <f>$O$28/'Fixed data'!$C$7</f>
        <v>1.3965721386424437E-3</v>
      </c>
      <c r="R40" s="34">
        <f>$O$28/'Fixed data'!$C$7</f>
        <v>1.3965721386424437E-3</v>
      </c>
      <c r="S40" s="34">
        <f>$O$28/'Fixed data'!$C$7</f>
        <v>1.3965721386424437E-3</v>
      </c>
      <c r="T40" s="34">
        <f>$O$28/'Fixed data'!$C$7</f>
        <v>1.3965721386424437E-3</v>
      </c>
      <c r="U40" s="34">
        <f>$O$28/'Fixed data'!$C$7</f>
        <v>1.3965721386424437E-3</v>
      </c>
      <c r="V40" s="34">
        <f>$O$28/'Fixed data'!$C$7</f>
        <v>1.3965721386424437E-3</v>
      </c>
      <c r="W40" s="34">
        <f>$O$28/'Fixed data'!$C$7</f>
        <v>1.3965721386424437E-3</v>
      </c>
      <c r="X40" s="34">
        <f>$O$28/'Fixed data'!$C$7</f>
        <v>1.3965721386424437E-3</v>
      </c>
      <c r="Y40" s="34">
        <f>$O$28/'Fixed data'!$C$7</f>
        <v>1.3965721386424437E-3</v>
      </c>
      <c r="Z40" s="34">
        <f>$O$28/'Fixed data'!$C$7</f>
        <v>1.3965721386424437E-3</v>
      </c>
      <c r="AA40" s="34">
        <f>$O$28/'Fixed data'!$C$7</f>
        <v>1.3965721386424437E-3</v>
      </c>
      <c r="AB40" s="34">
        <f>$O$28/'Fixed data'!$C$7</f>
        <v>1.3965721386424437E-3</v>
      </c>
      <c r="AC40" s="34">
        <f>$O$28/'Fixed data'!$C$7</f>
        <v>1.3965721386424437E-3</v>
      </c>
      <c r="AD40" s="34">
        <f>$O$28/'Fixed data'!$C$7</f>
        <v>1.3965721386424437E-3</v>
      </c>
      <c r="AE40" s="34">
        <f>$O$28/'Fixed data'!$C$7</f>
        <v>1.3965721386424437E-3</v>
      </c>
      <c r="AF40" s="34">
        <f>$O$28/'Fixed data'!$C$7</f>
        <v>1.3965721386424437E-3</v>
      </c>
      <c r="AG40" s="34">
        <f>$O$28/'Fixed data'!$C$7</f>
        <v>1.3965721386424437E-3</v>
      </c>
      <c r="AH40" s="34">
        <f>$O$28/'Fixed data'!$C$7</f>
        <v>1.3965721386424437E-3</v>
      </c>
      <c r="AI40" s="34">
        <f>$O$28/'Fixed data'!$C$7</f>
        <v>1.3965721386424437E-3</v>
      </c>
      <c r="AJ40" s="34">
        <f>$O$28/'Fixed data'!$C$7</f>
        <v>1.3965721386424437E-3</v>
      </c>
      <c r="AK40" s="34">
        <f>$O$28/'Fixed data'!$C$7</f>
        <v>1.3965721386424437E-3</v>
      </c>
      <c r="AL40" s="34">
        <f>$O$28/'Fixed data'!$C$7</f>
        <v>1.3965721386424437E-3</v>
      </c>
      <c r="AM40" s="34">
        <f>$O$28/'Fixed data'!$C$7</f>
        <v>1.3965721386424437E-3</v>
      </c>
      <c r="AN40" s="34">
        <f>$O$28/'Fixed data'!$C$7</f>
        <v>1.3965721386424437E-3</v>
      </c>
      <c r="AO40" s="34">
        <f>$O$28/'Fixed data'!$C$7</f>
        <v>1.3965721386424437E-3</v>
      </c>
      <c r="AP40" s="34">
        <f>$O$28/'Fixed data'!$C$7</f>
        <v>1.3965721386424437E-3</v>
      </c>
      <c r="AQ40" s="34">
        <f>$O$28/'Fixed data'!$C$7</f>
        <v>1.3965721386424437E-3</v>
      </c>
      <c r="AR40" s="34">
        <f>$O$28/'Fixed data'!$C$7</f>
        <v>1.3965721386424437E-3</v>
      </c>
      <c r="AS40" s="34">
        <f>$O$28/'Fixed data'!$C$7</f>
        <v>1.3965721386424437E-3</v>
      </c>
      <c r="AT40" s="34">
        <f>$O$28/'Fixed data'!$C$7</f>
        <v>1.3965721386424437E-3</v>
      </c>
      <c r="AU40" s="34">
        <f>$O$28/'Fixed data'!$C$7</f>
        <v>1.3965721386424437E-3</v>
      </c>
      <c r="AV40" s="34">
        <f>$O$28/'Fixed data'!$C$7</f>
        <v>1.3965721386424437E-3</v>
      </c>
      <c r="AW40" s="34">
        <f>$O$28/'Fixed data'!$C$7</f>
        <v>1.3965721386424437E-3</v>
      </c>
      <c r="AX40" s="34">
        <f>$O$28/'Fixed data'!$C$7</f>
        <v>1.3965721386424437E-3</v>
      </c>
      <c r="AY40" s="34">
        <f>$O$28/'Fixed data'!$C$7</f>
        <v>1.3965721386424437E-3</v>
      </c>
      <c r="AZ40" s="34">
        <f>$O$28/'Fixed data'!$C$7</f>
        <v>1.3965721386424437E-3</v>
      </c>
      <c r="BA40" s="34">
        <f>$O$28/'Fixed data'!$C$7</f>
        <v>1.3965721386424437E-3</v>
      </c>
      <c r="BB40" s="34">
        <f>$O$28/'Fixed data'!$C$7</f>
        <v>1.3965721386424437E-3</v>
      </c>
      <c r="BC40" s="34">
        <f>$O$28/'Fixed data'!$C$7</f>
        <v>1.3965721386424437E-3</v>
      </c>
      <c r="BD40" s="34">
        <f>$O$28/'Fixed data'!$C$7</f>
        <v>1.3965721386424437E-3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1.537463915353353E-3</v>
      </c>
      <c r="R41" s="34">
        <f>$P$28/'Fixed data'!$C$7</f>
        <v>1.537463915353353E-3</v>
      </c>
      <c r="S41" s="34">
        <f>$P$28/'Fixed data'!$C$7</f>
        <v>1.537463915353353E-3</v>
      </c>
      <c r="T41" s="34">
        <f>$P$28/'Fixed data'!$C$7</f>
        <v>1.537463915353353E-3</v>
      </c>
      <c r="U41" s="34">
        <f>$P$28/'Fixed data'!$C$7</f>
        <v>1.537463915353353E-3</v>
      </c>
      <c r="V41" s="34">
        <f>$P$28/'Fixed data'!$C$7</f>
        <v>1.537463915353353E-3</v>
      </c>
      <c r="W41" s="34">
        <f>$P$28/'Fixed data'!$C$7</f>
        <v>1.537463915353353E-3</v>
      </c>
      <c r="X41" s="34">
        <f>$P$28/'Fixed data'!$C$7</f>
        <v>1.537463915353353E-3</v>
      </c>
      <c r="Y41" s="34">
        <f>$P$28/'Fixed data'!$C$7</f>
        <v>1.537463915353353E-3</v>
      </c>
      <c r="Z41" s="34">
        <f>$P$28/'Fixed data'!$C$7</f>
        <v>1.537463915353353E-3</v>
      </c>
      <c r="AA41" s="34">
        <f>$P$28/'Fixed data'!$C$7</f>
        <v>1.537463915353353E-3</v>
      </c>
      <c r="AB41" s="34">
        <f>$P$28/'Fixed data'!$C$7</f>
        <v>1.537463915353353E-3</v>
      </c>
      <c r="AC41" s="34">
        <f>$P$28/'Fixed data'!$C$7</f>
        <v>1.537463915353353E-3</v>
      </c>
      <c r="AD41" s="34">
        <f>$P$28/'Fixed data'!$C$7</f>
        <v>1.537463915353353E-3</v>
      </c>
      <c r="AE41" s="34">
        <f>$P$28/'Fixed data'!$C$7</f>
        <v>1.537463915353353E-3</v>
      </c>
      <c r="AF41" s="34">
        <f>$P$28/'Fixed data'!$C$7</f>
        <v>1.537463915353353E-3</v>
      </c>
      <c r="AG41" s="34">
        <f>$P$28/'Fixed data'!$C$7</f>
        <v>1.537463915353353E-3</v>
      </c>
      <c r="AH41" s="34">
        <f>$P$28/'Fixed data'!$C$7</f>
        <v>1.537463915353353E-3</v>
      </c>
      <c r="AI41" s="34">
        <f>$P$28/'Fixed data'!$C$7</f>
        <v>1.537463915353353E-3</v>
      </c>
      <c r="AJ41" s="34">
        <f>$P$28/'Fixed data'!$C$7</f>
        <v>1.537463915353353E-3</v>
      </c>
      <c r="AK41" s="34">
        <f>$P$28/'Fixed data'!$C$7</f>
        <v>1.537463915353353E-3</v>
      </c>
      <c r="AL41" s="34">
        <f>$P$28/'Fixed data'!$C$7</f>
        <v>1.537463915353353E-3</v>
      </c>
      <c r="AM41" s="34">
        <f>$P$28/'Fixed data'!$C$7</f>
        <v>1.537463915353353E-3</v>
      </c>
      <c r="AN41" s="34">
        <f>$P$28/'Fixed data'!$C$7</f>
        <v>1.537463915353353E-3</v>
      </c>
      <c r="AO41" s="34">
        <f>$P$28/'Fixed data'!$C$7</f>
        <v>1.537463915353353E-3</v>
      </c>
      <c r="AP41" s="34">
        <f>$P$28/'Fixed data'!$C$7</f>
        <v>1.537463915353353E-3</v>
      </c>
      <c r="AQ41" s="34">
        <f>$P$28/'Fixed data'!$C$7</f>
        <v>1.537463915353353E-3</v>
      </c>
      <c r="AR41" s="34">
        <f>$P$28/'Fixed data'!$C$7</f>
        <v>1.537463915353353E-3</v>
      </c>
      <c r="AS41" s="34">
        <f>$P$28/'Fixed data'!$C$7</f>
        <v>1.537463915353353E-3</v>
      </c>
      <c r="AT41" s="34">
        <f>$P$28/'Fixed data'!$C$7</f>
        <v>1.537463915353353E-3</v>
      </c>
      <c r="AU41" s="34">
        <f>$P$28/'Fixed data'!$C$7</f>
        <v>1.537463915353353E-3</v>
      </c>
      <c r="AV41" s="34">
        <f>$P$28/'Fixed data'!$C$7</f>
        <v>1.537463915353353E-3</v>
      </c>
      <c r="AW41" s="34">
        <f>$P$28/'Fixed data'!$C$7</f>
        <v>1.537463915353353E-3</v>
      </c>
      <c r="AX41" s="34">
        <f>$P$28/'Fixed data'!$C$7</f>
        <v>1.537463915353353E-3</v>
      </c>
      <c r="AY41" s="34">
        <f>$P$28/'Fixed data'!$C$7</f>
        <v>1.537463915353353E-3</v>
      </c>
      <c r="AZ41" s="34">
        <f>$P$28/'Fixed data'!$C$7</f>
        <v>1.537463915353353E-3</v>
      </c>
      <c r="BA41" s="34">
        <f>$P$28/'Fixed data'!$C$7</f>
        <v>1.537463915353353E-3</v>
      </c>
      <c r="BB41" s="34">
        <f>$P$28/'Fixed data'!$C$7</f>
        <v>1.537463915353353E-3</v>
      </c>
      <c r="BC41" s="34">
        <f>$P$28/'Fixed data'!$C$7</f>
        <v>1.537463915353353E-3</v>
      </c>
      <c r="BD41" s="34">
        <f>$P$28/'Fixed data'!$C$7</f>
        <v>1.537463915353353E-3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1.6847988417500088E-3</v>
      </c>
      <c r="S42" s="34">
        <f>$Q$28/'Fixed data'!$C$7</f>
        <v>1.6847988417500088E-3</v>
      </c>
      <c r="T42" s="34">
        <f>$Q$28/'Fixed data'!$C$7</f>
        <v>1.6847988417500088E-3</v>
      </c>
      <c r="U42" s="34">
        <f>$Q$28/'Fixed data'!$C$7</f>
        <v>1.6847988417500088E-3</v>
      </c>
      <c r="V42" s="34">
        <f>$Q$28/'Fixed data'!$C$7</f>
        <v>1.6847988417500088E-3</v>
      </c>
      <c r="W42" s="34">
        <f>$Q$28/'Fixed data'!$C$7</f>
        <v>1.6847988417500088E-3</v>
      </c>
      <c r="X42" s="34">
        <f>$Q$28/'Fixed data'!$C$7</f>
        <v>1.6847988417500088E-3</v>
      </c>
      <c r="Y42" s="34">
        <f>$Q$28/'Fixed data'!$C$7</f>
        <v>1.6847988417500088E-3</v>
      </c>
      <c r="Z42" s="34">
        <f>$Q$28/'Fixed data'!$C$7</f>
        <v>1.6847988417500088E-3</v>
      </c>
      <c r="AA42" s="34">
        <f>$Q$28/'Fixed data'!$C$7</f>
        <v>1.6847988417500088E-3</v>
      </c>
      <c r="AB42" s="34">
        <f>$Q$28/'Fixed data'!$C$7</f>
        <v>1.6847988417500088E-3</v>
      </c>
      <c r="AC42" s="34">
        <f>$Q$28/'Fixed data'!$C$7</f>
        <v>1.6847988417500088E-3</v>
      </c>
      <c r="AD42" s="34">
        <f>$Q$28/'Fixed data'!$C$7</f>
        <v>1.6847988417500088E-3</v>
      </c>
      <c r="AE42" s="34">
        <f>$Q$28/'Fixed data'!$C$7</f>
        <v>1.6847988417500088E-3</v>
      </c>
      <c r="AF42" s="34">
        <f>$Q$28/'Fixed data'!$C$7</f>
        <v>1.6847988417500088E-3</v>
      </c>
      <c r="AG42" s="34">
        <f>$Q$28/'Fixed data'!$C$7</f>
        <v>1.6847988417500088E-3</v>
      </c>
      <c r="AH42" s="34">
        <f>$Q$28/'Fixed data'!$C$7</f>
        <v>1.6847988417500088E-3</v>
      </c>
      <c r="AI42" s="34">
        <f>$Q$28/'Fixed data'!$C$7</f>
        <v>1.6847988417500088E-3</v>
      </c>
      <c r="AJ42" s="34">
        <f>$Q$28/'Fixed data'!$C$7</f>
        <v>1.6847988417500088E-3</v>
      </c>
      <c r="AK42" s="34">
        <f>$Q$28/'Fixed data'!$C$7</f>
        <v>1.6847988417500088E-3</v>
      </c>
      <c r="AL42" s="34">
        <f>$Q$28/'Fixed data'!$C$7</f>
        <v>1.6847988417500088E-3</v>
      </c>
      <c r="AM42" s="34">
        <f>$Q$28/'Fixed data'!$C$7</f>
        <v>1.6847988417500088E-3</v>
      </c>
      <c r="AN42" s="34">
        <f>$Q$28/'Fixed data'!$C$7</f>
        <v>1.6847988417500088E-3</v>
      </c>
      <c r="AO42" s="34">
        <f>$Q$28/'Fixed data'!$C$7</f>
        <v>1.6847988417500088E-3</v>
      </c>
      <c r="AP42" s="34">
        <f>$Q$28/'Fixed data'!$C$7</f>
        <v>1.6847988417500088E-3</v>
      </c>
      <c r="AQ42" s="34">
        <f>$Q$28/'Fixed data'!$C$7</f>
        <v>1.6847988417500088E-3</v>
      </c>
      <c r="AR42" s="34">
        <f>$Q$28/'Fixed data'!$C$7</f>
        <v>1.6847988417500088E-3</v>
      </c>
      <c r="AS42" s="34">
        <f>$Q$28/'Fixed data'!$C$7</f>
        <v>1.6847988417500088E-3</v>
      </c>
      <c r="AT42" s="34">
        <f>$Q$28/'Fixed data'!$C$7</f>
        <v>1.6847988417500088E-3</v>
      </c>
      <c r="AU42" s="34">
        <f>$Q$28/'Fixed data'!$C$7</f>
        <v>1.6847988417500088E-3</v>
      </c>
      <c r="AV42" s="34">
        <f>$Q$28/'Fixed data'!$C$7</f>
        <v>1.6847988417500088E-3</v>
      </c>
      <c r="AW42" s="34">
        <f>$Q$28/'Fixed data'!$C$7</f>
        <v>1.6847988417500088E-3</v>
      </c>
      <c r="AX42" s="34">
        <f>$Q$28/'Fixed data'!$C$7</f>
        <v>1.6847988417500088E-3</v>
      </c>
      <c r="AY42" s="34">
        <f>$Q$28/'Fixed data'!$C$7</f>
        <v>1.6847988417500088E-3</v>
      </c>
      <c r="AZ42" s="34">
        <f>$Q$28/'Fixed data'!$C$7</f>
        <v>1.6847988417500088E-3</v>
      </c>
      <c r="BA42" s="34">
        <f>$Q$28/'Fixed data'!$C$7</f>
        <v>1.6847988417500088E-3</v>
      </c>
      <c r="BB42" s="34">
        <f>$Q$28/'Fixed data'!$C$7</f>
        <v>1.6847988417500088E-3</v>
      </c>
      <c r="BC42" s="34">
        <f>$Q$28/'Fixed data'!$C$7</f>
        <v>1.6847988417500088E-3</v>
      </c>
      <c r="BD42" s="34">
        <f>$Q$28/'Fixed data'!$C$7</f>
        <v>1.6847988417500088E-3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1.8387224805927879E-3</v>
      </c>
      <c r="T43" s="34">
        <f>$R$28/'Fixed data'!$C$7</f>
        <v>1.8387224805927879E-3</v>
      </c>
      <c r="U43" s="34">
        <f>$R$28/'Fixed data'!$C$7</f>
        <v>1.8387224805927879E-3</v>
      </c>
      <c r="V43" s="34">
        <f>$R$28/'Fixed data'!$C$7</f>
        <v>1.8387224805927879E-3</v>
      </c>
      <c r="W43" s="34">
        <f>$R$28/'Fixed data'!$C$7</f>
        <v>1.8387224805927879E-3</v>
      </c>
      <c r="X43" s="34">
        <f>$R$28/'Fixed data'!$C$7</f>
        <v>1.8387224805927879E-3</v>
      </c>
      <c r="Y43" s="34">
        <f>$R$28/'Fixed data'!$C$7</f>
        <v>1.8387224805927879E-3</v>
      </c>
      <c r="Z43" s="34">
        <f>$R$28/'Fixed data'!$C$7</f>
        <v>1.8387224805927879E-3</v>
      </c>
      <c r="AA43" s="34">
        <f>$R$28/'Fixed data'!$C$7</f>
        <v>1.8387224805927879E-3</v>
      </c>
      <c r="AB43" s="34">
        <f>$R$28/'Fixed data'!$C$7</f>
        <v>1.8387224805927879E-3</v>
      </c>
      <c r="AC43" s="34">
        <f>$R$28/'Fixed data'!$C$7</f>
        <v>1.8387224805927879E-3</v>
      </c>
      <c r="AD43" s="34">
        <f>$R$28/'Fixed data'!$C$7</f>
        <v>1.8387224805927879E-3</v>
      </c>
      <c r="AE43" s="34">
        <f>$R$28/'Fixed data'!$C$7</f>
        <v>1.8387224805927879E-3</v>
      </c>
      <c r="AF43" s="34">
        <f>$R$28/'Fixed data'!$C$7</f>
        <v>1.8387224805927879E-3</v>
      </c>
      <c r="AG43" s="34">
        <f>$R$28/'Fixed data'!$C$7</f>
        <v>1.8387224805927879E-3</v>
      </c>
      <c r="AH43" s="34">
        <f>$R$28/'Fixed data'!$C$7</f>
        <v>1.8387224805927879E-3</v>
      </c>
      <c r="AI43" s="34">
        <f>$R$28/'Fixed data'!$C$7</f>
        <v>1.8387224805927879E-3</v>
      </c>
      <c r="AJ43" s="34">
        <f>$R$28/'Fixed data'!$C$7</f>
        <v>1.8387224805927879E-3</v>
      </c>
      <c r="AK43" s="34">
        <f>$R$28/'Fixed data'!$C$7</f>
        <v>1.8387224805927879E-3</v>
      </c>
      <c r="AL43" s="34">
        <f>$R$28/'Fixed data'!$C$7</f>
        <v>1.8387224805927879E-3</v>
      </c>
      <c r="AM43" s="34">
        <f>$R$28/'Fixed data'!$C$7</f>
        <v>1.8387224805927879E-3</v>
      </c>
      <c r="AN43" s="34">
        <f>$R$28/'Fixed data'!$C$7</f>
        <v>1.8387224805927879E-3</v>
      </c>
      <c r="AO43" s="34">
        <f>$R$28/'Fixed data'!$C$7</f>
        <v>1.8387224805927879E-3</v>
      </c>
      <c r="AP43" s="34">
        <f>$R$28/'Fixed data'!$C$7</f>
        <v>1.8387224805927879E-3</v>
      </c>
      <c r="AQ43" s="34">
        <f>$R$28/'Fixed data'!$C$7</f>
        <v>1.8387224805927879E-3</v>
      </c>
      <c r="AR43" s="34">
        <f>$R$28/'Fixed data'!$C$7</f>
        <v>1.8387224805927879E-3</v>
      </c>
      <c r="AS43" s="34">
        <f>$R$28/'Fixed data'!$C$7</f>
        <v>1.8387224805927879E-3</v>
      </c>
      <c r="AT43" s="34">
        <f>$R$28/'Fixed data'!$C$7</f>
        <v>1.8387224805927879E-3</v>
      </c>
      <c r="AU43" s="34">
        <f>$R$28/'Fixed data'!$C$7</f>
        <v>1.8387224805927879E-3</v>
      </c>
      <c r="AV43" s="34">
        <f>$R$28/'Fixed data'!$C$7</f>
        <v>1.8387224805927879E-3</v>
      </c>
      <c r="AW43" s="34">
        <f>$R$28/'Fixed data'!$C$7</f>
        <v>1.8387224805927879E-3</v>
      </c>
      <c r="AX43" s="34">
        <f>$R$28/'Fixed data'!$C$7</f>
        <v>1.8387224805927879E-3</v>
      </c>
      <c r="AY43" s="34">
        <f>$R$28/'Fixed data'!$C$7</f>
        <v>1.8387224805927879E-3</v>
      </c>
      <c r="AZ43" s="34">
        <f>$R$28/'Fixed data'!$C$7</f>
        <v>1.8387224805927879E-3</v>
      </c>
      <c r="BA43" s="34">
        <f>$R$28/'Fixed data'!$C$7</f>
        <v>1.8387224805927879E-3</v>
      </c>
      <c r="BB43" s="34">
        <f>$R$28/'Fixed data'!$C$7</f>
        <v>1.8387224805927879E-3</v>
      </c>
      <c r="BC43" s="34">
        <f>$R$28/'Fixed data'!$C$7</f>
        <v>1.8387224805927879E-3</v>
      </c>
      <c r="BD43" s="34">
        <f>$R$28/'Fixed data'!$C$7</f>
        <v>1.8387224805927879E-3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1.9993803946420732E-3</v>
      </c>
      <c r="U44" s="34">
        <f>$S$28/'Fixed data'!$C$7</f>
        <v>1.9993803946420732E-3</v>
      </c>
      <c r="V44" s="34">
        <f>$S$28/'Fixed data'!$C$7</f>
        <v>1.9993803946420732E-3</v>
      </c>
      <c r="W44" s="34">
        <f>$S$28/'Fixed data'!$C$7</f>
        <v>1.9993803946420732E-3</v>
      </c>
      <c r="X44" s="34">
        <f>$S$28/'Fixed data'!$C$7</f>
        <v>1.9993803946420732E-3</v>
      </c>
      <c r="Y44" s="34">
        <f>$S$28/'Fixed data'!$C$7</f>
        <v>1.9993803946420732E-3</v>
      </c>
      <c r="Z44" s="34">
        <f>$S$28/'Fixed data'!$C$7</f>
        <v>1.9993803946420732E-3</v>
      </c>
      <c r="AA44" s="34">
        <f>$S$28/'Fixed data'!$C$7</f>
        <v>1.9993803946420732E-3</v>
      </c>
      <c r="AB44" s="34">
        <f>$S$28/'Fixed data'!$C$7</f>
        <v>1.9993803946420732E-3</v>
      </c>
      <c r="AC44" s="34">
        <f>$S$28/'Fixed data'!$C$7</f>
        <v>1.9993803946420732E-3</v>
      </c>
      <c r="AD44" s="34">
        <f>$S$28/'Fixed data'!$C$7</f>
        <v>1.9993803946420732E-3</v>
      </c>
      <c r="AE44" s="34">
        <f>$S$28/'Fixed data'!$C$7</f>
        <v>1.9993803946420732E-3</v>
      </c>
      <c r="AF44" s="34">
        <f>$S$28/'Fixed data'!$C$7</f>
        <v>1.9993803946420732E-3</v>
      </c>
      <c r="AG44" s="34">
        <f>$S$28/'Fixed data'!$C$7</f>
        <v>1.9993803946420732E-3</v>
      </c>
      <c r="AH44" s="34">
        <f>$S$28/'Fixed data'!$C$7</f>
        <v>1.9993803946420732E-3</v>
      </c>
      <c r="AI44" s="34">
        <f>$S$28/'Fixed data'!$C$7</f>
        <v>1.9993803946420732E-3</v>
      </c>
      <c r="AJ44" s="34">
        <f>$S$28/'Fixed data'!$C$7</f>
        <v>1.9993803946420732E-3</v>
      </c>
      <c r="AK44" s="34">
        <f>$S$28/'Fixed data'!$C$7</f>
        <v>1.9993803946420732E-3</v>
      </c>
      <c r="AL44" s="34">
        <f>$S$28/'Fixed data'!$C$7</f>
        <v>1.9993803946420732E-3</v>
      </c>
      <c r="AM44" s="34">
        <f>$S$28/'Fixed data'!$C$7</f>
        <v>1.9993803946420732E-3</v>
      </c>
      <c r="AN44" s="34">
        <f>$S$28/'Fixed data'!$C$7</f>
        <v>1.9993803946420732E-3</v>
      </c>
      <c r="AO44" s="34">
        <f>$S$28/'Fixed data'!$C$7</f>
        <v>1.9993803946420732E-3</v>
      </c>
      <c r="AP44" s="34">
        <f>$S$28/'Fixed data'!$C$7</f>
        <v>1.9993803946420732E-3</v>
      </c>
      <c r="AQ44" s="34">
        <f>$S$28/'Fixed data'!$C$7</f>
        <v>1.9993803946420732E-3</v>
      </c>
      <c r="AR44" s="34">
        <f>$S$28/'Fixed data'!$C$7</f>
        <v>1.9993803946420732E-3</v>
      </c>
      <c r="AS44" s="34">
        <f>$S$28/'Fixed data'!$C$7</f>
        <v>1.9993803946420732E-3</v>
      </c>
      <c r="AT44" s="34">
        <f>$S$28/'Fixed data'!$C$7</f>
        <v>1.9993803946420732E-3</v>
      </c>
      <c r="AU44" s="34">
        <f>$S$28/'Fixed data'!$C$7</f>
        <v>1.9993803946420732E-3</v>
      </c>
      <c r="AV44" s="34">
        <f>$S$28/'Fixed data'!$C$7</f>
        <v>1.9993803946420732E-3</v>
      </c>
      <c r="AW44" s="34">
        <f>$S$28/'Fixed data'!$C$7</f>
        <v>1.9993803946420732E-3</v>
      </c>
      <c r="AX44" s="34">
        <f>$S$28/'Fixed data'!$C$7</f>
        <v>1.9993803946420732E-3</v>
      </c>
      <c r="AY44" s="34">
        <f>$S$28/'Fixed data'!$C$7</f>
        <v>1.9993803946420732E-3</v>
      </c>
      <c r="AZ44" s="34">
        <f>$S$28/'Fixed data'!$C$7</f>
        <v>1.9993803946420732E-3</v>
      </c>
      <c r="BA44" s="34">
        <f>$S$28/'Fixed data'!$C$7</f>
        <v>1.9993803946420732E-3</v>
      </c>
      <c r="BB44" s="34">
        <f>$S$28/'Fixed data'!$C$7</f>
        <v>1.9993803946420732E-3</v>
      </c>
      <c r="BC44" s="34">
        <f>$S$28/'Fixed data'!$C$7</f>
        <v>1.9993803946420732E-3</v>
      </c>
      <c r="BD44" s="34">
        <f>$S$28/'Fixed data'!$C$7</f>
        <v>1.9993803946420732E-3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2.1669181466582384E-3</v>
      </c>
      <c r="V45" s="34">
        <f>$T$28/'Fixed data'!$C$7</f>
        <v>2.1669181466582384E-3</v>
      </c>
      <c r="W45" s="34">
        <f>$T$28/'Fixed data'!$C$7</f>
        <v>2.1669181466582384E-3</v>
      </c>
      <c r="X45" s="34">
        <f>$T$28/'Fixed data'!$C$7</f>
        <v>2.1669181466582384E-3</v>
      </c>
      <c r="Y45" s="34">
        <f>$T$28/'Fixed data'!$C$7</f>
        <v>2.1669181466582384E-3</v>
      </c>
      <c r="Z45" s="34">
        <f>$T$28/'Fixed data'!$C$7</f>
        <v>2.1669181466582384E-3</v>
      </c>
      <c r="AA45" s="34">
        <f>$T$28/'Fixed data'!$C$7</f>
        <v>2.1669181466582384E-3</v>
      </c>
      <c r="AB45" s="34">
        <f>$T$28/'Fixed data'!$C$7</f>
        <v>2.1669181466582384E-3</v>
      </c>
      <c r="AC45" s="34">
        <f>$T$28/'Fixed data'!$C$7</f>
        <v>2.1669181466582384E-3</v>
      </c>
      <c r="AD45" s="34">
        <f>$T$28/'Fixed data'!$C$7</f>
        <v>2.1669181466582384E-3</v>
      </c>
      <c r="AE45" s="34">
        <f>$T$28/'Fixed data'!$C$7</f>
        <v>2.1669181466582384E-3</v>
      </c>
      <c r="AF45" s="34">
        <f>$T$28/'Fixed data'!$C$7</f>
        <v>2.1669181466582384E-3</v>
      </c>
      <c r="AG45" s="34">
        <f>$T$28/'Fixed data'!$C$7</f>
        <v>2.1669181466582384E-3</v>
      </c>
      <c r="AH45" s="34">
        <f>$T$28/'Fixed data'!$C$7</f>
        <v>2.1669181466582384E-3</v>
      </c>
      <c r="AI45" s="34">
        <f>$T$28/'Fixed data'!$C$7</f>
        <v>2.1669181466582384E-3</v>
      </c>
      <c r="AJ45" s="34">
        <f>$T$28/'Fixed data'!$C$7</f>
        <v>2.1669181466582384E-3</v>
      </c>
      <c r="AK45" s="34">
        <f>$T$28/'Fixed data'!$C$7</f>
        <v>2.1669181466582384E-3</v>
      </c>
      <c r="AL45" s="34">
        <f>$T$28/'Fixed data'!$C$7</f>
        <v>2.1669181466582384E-3</v>
      </c>
      <c r="AM45" s="34">
        <f>$T$28/'Fixed data'!$C$7</f>
        <v>2.1669181466582384E-3</v>
      </c>
      <c r="AN45" s="34">
        <f>$T$28/'Fixed data'!$C$7</f>
        <v>2.1669181466582384E-3</v>
      </c>
      <c r="AO45" s="34">
        <f>$T$28/'Fixed data'!$C$7</f>
        <v>2.1669181466582384E-3</v>
      </c>
      <c r="AP45" s="34">
        <f>$T$28/'Fixed data'!$C$7</f>
        <v>2.1669181466582384E-3</v>
      </c>
      <c r="AQ45" s="34">
        <f>$T$28/'Fixed data'!$C$7</f>
        <v>2.1669181466582384E-3</v>
      </c>
      <c r="AR45" s="34">
        <f>$T$28/'Fixed data'!$C$7</f>
        <v>2.1669181466582384E-3</v>
      </c>
      <c r="AS45" s="34">
        <f>$T$28/'Fixed data'!$C$7</f>
        <v>2.1669181466582384E-3</v>
      </c>
      <c r="AT45" s="34">
        <f>$T$28/'Fixed data'!$C$7</f>
        <v>2.1669181466582384E-3</v>
      </c>
      <c r="AU45" s="34">
        <f>$T$28/'Fixed data'!$C$7</f>
        <v>2.1669181466582384E-3</v>
      </c>
      <c r="AV45" s="34">
        <f>$T$28/'Fixed data'!$C$7</f>
        <v>2.1669181466582384E-3</v>
      </c>
      <c r="AW45" s="34">
        <f>$T$28/'Fixed data'!$C$7</f>
        <v>2.1669181466582384E-3</v>
      </c>
      <c r="AX45" s="34">
        <f>$T$28/'Fixed data'!$C$7</f>
        <v>2.1669181466582384E-3</v>
      </c>
      <c r="AY45" s="34">
        <f>$T$28/'Fixed data'!$C$7</f>
        <v>2.1669181466582384E-3</v>
      </c>
      <c r="AZ45" s="34">
        <f>$T$28/'Fixed data'!$C$7</f>
        <v>2.1669181466582384E-3</v>
      </c>
      <c r="BA45" s="34">
        <f>$T$28/'Fixed data'!$C$7</f>
        <v>2.1669181466582384E-3</v>
      </c>
      <c r="BB45" s="34">
        <f>$T$28/'Fixed data'!$C$7</f>
        <v>2.1669181466582384E-3</v>
      </c>
      <c r="BC45" s="34">
        <f>$T$28/'Fixed data'!$C$7</f>
        <v>2.1669181466582384E-3</v>
      </c>
      <c r="BD45" s="34">
        <f>$T$28/'Fixed data'!$C$7</f>
        <v>2.1669181466582384E-3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2.3414812994016695E-3</v>
      </c>
      <c r="W46" s="34">
        <f>$U$28/'Fixed data'!$C$7</f>
        <v>2.3414812994016695E-3</v>
      </c>
      <c r="X46" s="34">
        <f>$U$28/'Fixed data'!$C$7</f>
        <v>2.3414812994016695E-3</v>
      </c>
      <c r="Y46" s="34">
        <f>$U$28/'Fixed data'!$C$7</f>
        <v>2.3414812994016695E-3</v>
      </c>
      <c r="Z46" s="34">
        <f>$U$28/'Fixed data'!$C$7</f>
        <v>2.3414812994016695E-3</v>
      </c>
      <c r="AA46" s="34">
        <f>$U$28/'Fixed data'!$C$7</f>
        <v>2.3414812994016695E-3</v>
      </c>
      <c r="AB46" s="34">
        <f>$U$28/'Fixed data'!$C$7</f>
        <v>2.3414812994016695E-3</v>
      </c>
      <c r="AC46" s="34">
        <f>$U$28/'Fixed data'!$C$7</f>
        <v>2.3414812994016695E-3</v>
      </c>
      <c r="AD46" s="34">
        <f>$U$28/'Fixed data'!$C$7</f>
        <v>2.3414812994016695E-3</v>
      </c>
      <c r="AE46" s="34">
        <f>$U$28/'Fixed data'!$C$7</f>
        <v>2.3414812994016695E-3</v>
      </c>
      <c r="AF46" s="34">
        <f>$U$28/'Fixed data'!$C$7</f>
        <v>2.3414812994016695E-3</v>
      </c>
      <c r="AG46" s="34">
        <f>$U$28/'Fixed data'!$C$7</f>
        <v>2.3414812994016695E-3</v>
      </c>
      <c r="AH46" s="34">
        <f>$U$28/'Fixed data'!$C$7</f>
        <v>2.3414812994016695E-3</v>
      </c>
      <c r="AI46" s="34">
        <f>$U$28/'Fixed data'!$C$7</f>
        <v>2.3414812994016695E-3</v>
      </c>
      <c r="AJ46" s="34">
        <f>$U$28/'Fixed data'!$C$7</f>
        <v>2.3414812994016695E-3</v>
      </c>
      <c r="AK46" s="34">
        <f>$U$28/'Fixed data'!$C$7</f>
        <v>2.3414812994016695E-3</v>
      </c>
      <c r="AL46" s="34">
        <f>$U$28/'Fixed data'!$C$7</f>
        <v>2.3414812994016695E-3</v>
      </c>
      <c r="AM46" s="34">
        <f>$U$28/'Fixed data'!$C$7</f>
        <v>2.3414812994016695E-3</v>
      </c>
      <c r="AN46" s="34">
        <f>$U$28/'Fixed data'!$C$7</f>
        <v>2.3414812994016695E-3</v>
      </c>
      <c r="AO46" s="34">
        <f>$U$28/'Fixed data'!$C$7</f>
        <v>2.3414812994016695E-3</v>
      </c>
      <c r="AP46" s="34">
        <f>$U$28/'Fixed data'!$C$7</f>
        <v>2.3414812994016695E-3</v>
      </c>
      <c r="AQ46" s="34">
        <f>$U$28/'Fixed data'!$C$7</f>
        <v>2.3414812994016695E-3</v>
      </c>
      <c r="AR46" s="34">
        <f>$U$28/'Fixed data'!$C$7</f>
        <v>2.3414812994016695E-3</v>
      </c>
      <c r="AS46" s="34">
        <f>$U$28/'Fixed data'!$C$7</f>
        <v>2.3414812994016695E-3</v>
      </c>
      <c r="AT46" s="34">
        <f>$U$28/'Fixed data'!$C$7</f>
        <v>2.3414812994016695E-3</v>
      </c>
      <c r="AU46" s="34">
        <f>$U$28/'Fixed data'!$C$7</f>
        <v>2.3414812994016695E-3</v>
      </c>
      <c r="AV46" s="34">
        <f>$U$28/'Fixed data'!$C$7</f>
        <v>2.3414812994016695E-3</v>
      </c>
      <c r="AW46" s="34">
        <f>$U$28/'Fixed data'!$C$7</f>
        <v>2.3414812994016695E-3</v>
      </c>
      <c r="AX46" s="34">
        <f>$U$28/'Fixed data'!$C$7</f>
        <v>2.3414812994016695E-3</v>
      </c>
      <c r="AY46" s="34">
        <f>$U$28/'Fixed data'!$C$7</f>
        <v>2.3414812994016695E-3</v>
      </c>
      <c r="AZ46" s="34">
        <f>$U$28/'Fixed data'!$C$7</f>
        <v>2.3414812994016695E-3</v>
      </c>
      <c r="BA46" s="34">
        <f>$U$28/'Fixed data'!$C$7</f>
        <v>2.3414812994016695E-3</v>
      </c>
      <c r="BB46" s="34">
        <f>$U$28/'Fixed data'!$C$7</f>
        <v>2.3414812994016695E-3</v>
      </c>
      <c r="BC46" s="34">
        <f>$U$28/'Fixed data'!$C$7</f>
        <v>2.3414812994016695E-3</v>
      </c>
      <c r="BD46" s="34">
        <f>$U$28/'Fixed data'!$C$7</f>
        <v>2.3414812994016695E-3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2.5232154156327388E-3</v>
      </c>
      <c r="X47" s="34">
        <f>$V$28/'Fixed data'!$C$7</f>
        <v>2.5232154156327388E-3</v>
      </c>
      <c r="Y47" s="34">
        <f>$V$28/'Fixed data'!$C$7</f>
        <v>2.5232154156327388E-3</v>
      </c>
      <c r="Z47" s="34">
        <f>$V$28/'Fixed data'!$C$7</f>
        <v>2.5232154156327388E-3</v>
      </c>
      <c r="AA47" s="34">
        <f>$V$28/'Fixed data'!$C$7</f>
        <v>2.5232154156327388E-3</v>
      </c>
      <c r="AB47" s="34">
        <f>$V$28/'Fixed data'!$C$7</f>
        <v>2.5232154156327388E-3</v>
      </c>
      <c r="AC47" s="34">
        <f>$V$28/'Fixed data'!$C$7</f>
        <v>2.5232154156327388E-3</v>
      </c>
      <c r="AD47" s="34">
        <f>$V$28/'Fixed data'!$C$7</f>
        <v>2.5232154156327388E-3</v>
      </c>
      <c r="AE47" s="34">
        <f>$V$28/'Fixed data'!$C$7</f>
        <v>2.5232154156327388E-3</v>
      </c>
      <c r="AF47" s="34">
        <f>$V$28/'Fixed data'!$C$7</f>
        <v>2.5232154156327388E-3</v>
      </c>
      <c r="AG47" s="34">
        <f>$V$28/'Fixed data'!$C$7</f>
        <v>2.5232154156327388E-3</v>
      </c>
      <c r="AH47" s="34">
        <f>$V$28/'Fixed data'!$C$7</f>
        <v>2.5232154156327388E-3</v>
      </c>
      <c r="AI47" s="34">
        <f>$V$28/'Fixed data'!$C$7</f>
        <v>2.5232154156327388E-3</v>
      </c>
      <c r="AJ47" s="34">
        <f>$V$28/'Fixed data'!$C$7</f>
        <v>2.5232154156327388E-3</v>
      </c>
      <c r="AK47" s="34">
        <f>$V$28/'Fixed data'!$C$7</f>
        <v>2.5232154156327388E-3</v>
      </c>
      <c r="AL47" s="34">
        <f>$V$28/'Fixed data'!$C$7</f>
        <v>2.5232154156327388E-3</v>
      </c>
      <c r="AM47" s="34">
        <f>$V$28/'Fixed data'!$C$7</f>
        <v>2.5232154156327388E-3</v>
      </c>
      <c r="AN47" s="34">
        <f>$V$28/'Fixed data'!$C$7</f>
        <v>2.5232154156327388E-3</v>
      </c>
      <c r="AO47" s="34">
        <f>$V$28/'Fixed data'!$C$7</f>
        <v>2.5232154156327388E-3</v>
      </c>
      <c r="AP47" s="34">
        <f>$V$28/'Fixed data'!$C$7</f>
        <v>2.5232154156327388E-3</v>
      </c>
      <c r="AQ47" s="34">
        <f>$V$28/'Fixed data'!$C$7</f>
        <v>2.5232154156327388E-3</v>
      </c>
      <c r="AR47" s="34">
        <f>$V$28/'Fixed data'!$C$7</f>
        <v>2.5232154156327388E-3</v>
      </c>
      <c r="AS47" s="34">
        <f>$V$28/'Fixed data'!$C$7</f>
        <v>2.5232154156327388E-3</v>
      </c>
      <c r="AT47" s="34">
        <f>$V$28/'Fixed data'!$C$7</f>
        <v>2.5232154156327388E-3</v>
      </c>
      <c r="AU47" s="34">
        <f>$V$28/'Fixed data'!$C$7</f>
        <v>2.5232154156327388E-3</v>
      </c>
      <c r="AV47" s="34">
        <f>$V$28/'Fixed data'!$C$7</f>
        <v>2.5232154156327388E-3</v>
      </c>
      <c r="AW47" s="34">
        <f>$V$28/'Fixed data'!$C$7</f>
        <v>2.5232154156327388E-3</v>
      </c>
      <c r="AX47" s="34">
        <f>$V$28/'Fixed data'!$C$7</f>
        <v>2.5232154156327388E-3</v>
      </c>
      <c r="AY47" s="34">
        <f>$V$28/'Fixed data'!$C$7</f>
        <v>2.5232154156327388E-3</v>
      </c>
      <c r="AZ47" s="34">
        <f>$V$28/'Fixed data'!$C$7</f>
        <v>2.5232154156327388E-3</v>
      </c>
      <c r="BA47" s="34">
        <f>$V$28/'Fixed data'!$C$7</f>
        <v>2.5232154156327388E-3</v>
      </c>
      <c r="BB47" s="34">
        <f>$V$28/'Fixed data'!$C$7</f>
        <v>2.5232154156327388E-3</v>
      </c>
      <c r="BC47" s="34">
        <f>$V$28/'Fixed data'!$C$7</f>
        <v>2.5232154156327388E-3</v>
      </c>
      <c r="BD47" s="34">
        <f>$V$28/'Fixed data'!$C$7</f>
        <v>2.5232154156327388E-3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2.7122660581118297E-3</v>
      </c>
      <c r="Y48" s="34">
        <f>$W$28/'Fixed data'!$C$7</f>
        <v>2.7122660581118297E-3</v>
      </c>
      <c r="Z48" s="34">
        <f>$W$28/'Fixed data'!$C$7</f>
        <v>2.7122660581118297E-3</v>
      </c>
      <c r="AA48" s="34">
        <f>$W$28/'Fixed data'!$C$7</f>
        <v>2.7122660581118297E-3</v>
      </c>
      <c r="AB48" s="34">
        <f>$W$28/'Fixed data'!$C$7</f>
        <v>2.7122660581118297E-3</v>
      </c>
      <c r="AC48" s="34">
        <f>$W$28/'Fixed data'!$C$7</f>
        <v>2.7122660581118297E-3</v>
      </c>
      <c r="AD48" s="34">
        <f>$W$28/'Fixed data'!$C$7</f>
        <v>2.7122660581118297E-3</v>
      </c>
      <c r="AE48" s="34">
        <f>$W$28/'Fixed data'!$C$7</f>
        <v>2.7122660581118297E-3</v>
      </c>
      <c r="AF48" s="34">
        <f>$W$28/'Fixed data'!$C$7</f>
        <v>2.7122660581118297E-3</v>
      </c>
      <c r="AG48" s="34">
        <f>$W$28/'Fixed data'!$C$7</f>
        <v>2.7122660581118297E-3</v>
      </c>
      <c r="AH48" s="34">
        <f>$W$28/'Fixed data'!$C$7</f>
        <v>2.7122660581118297E-3</v>
      </c>
      <c r="AI48" s="34">
        <f>$W$28/'Fixed data'!$C$7</f>
        <v>2.7122660581118297E-3</v>
      </c>
      <c r="AJ48" s="34">
        <f>$W$28/'Fixed data'!$C$7</f>
        <v>2.7122660581118297E-3</v>
      </c>
      <c r="AK48" s="34">
        <f>$W$28/'Fixed data'!$C$7</f>
        <v>2.7122660581118297E-3</v>
      </c>
      <c r="AL48" s="34">
        <f>$W$28/'Fixed data'!$C$7</f>
        <v>2.7122660581118297E-3</v>
      </c>
      <c r="AM48" s="34">
        <f>$W$28/'Fixed data'!$C$7</f>
        <v>2.7122660581118297E-3</v>
      </c>
      <c r="AN48" s="34">
        <f>$W$28/'Fixed data'!$C$7</f>
        <v>2.7122660581118297E-3</v>
      </c>
      <c r="AO48" s="34">
        <f>$W$28/'Fixed data'!$C$7</f>
        <v>2.7122660581118297E-3</v>
      </c>
      <c r="AP48" s="34">
        <f>$W$28/'Fixed data'!$C$7</f>
        <v>2.7122660581118297E-3</v>
      </c>
      <c r="AQ48" s="34">
        <f>$W$28/'Fixed data'!$C$7</f>
        <v>2.7122660581118297E-3</v>
      </c>
      <c r="AR48" s="34">
        <f>$W$28/'Fixed data'!$C$7</f>
        <v>2.7122660581118297E-3</v>
      </c>
      <c r="AS48" s="34">
        <f>$W$28/'Fixed data'!$C$7</f>
        <v>2.7122660581118297E-3</v>
      </c>
      <c r="AT48" s="34">
        <f>$W$28/'Fixed data'!$C$7</f>
        <v>2.7122660581118297E-3</v>
      </c>
      <c r="AU48" s="34">
        <f>$W$28/'Fixed data'!$C$7</f>
        <v>2.7122660581118297E-3</v>
      </c>
      <c r="AV48" s="34">
        <f>$W$28/'Fixed data'!$C$7</f>
        <v>2.7122660581118297E-3</v>
      </c>
      <c r="AW48" s="34">
        <f>$W$28/'Fixed data'!$C$7</f>
        <v>2.7122660581118297E-3</v>
      </c>
      <c r="AX48" s="34">
        <f>$W$28/'Fixed data'!$C$7</f>
        <v>2.7122660581118297E-3</v>
      </c>
      <c r="AY48" s="34">
        <f>$W$28/'Fixed data'!$C$7</f>
        <v>2.7122660581118297E-3</v>
      </c>
      <c r="AZ48" s="34">
        <f>$W$28/'Fixed data'!$C$7</f>
        <v>2.7122660581118297E-3</v>
      </c>
      <c r="BA48" s="34">
        <f>$W$28/'Fixed data'!$C$7</f>
        <v>2.7122660581118297E-3</v>
      </c>
      <c r="BB48" s="34">
        <f>$W$28/'Fixed data'!$C$7</f>
        <v>2.7122660581118297E-3</v>
      </c>
      <c r="BC48" s="34">
        <f>$W$28/'Fixed data'!$C$7</f>
        <v>2.7122660581118297E-3</v>
      </c>
      <c r="BD48" s="34">
        <f>$W$28/'Fixed data'!$C$7</f>
        <v>2.7122660581118297E-3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2.9087787895993207E-3</v>
      </c>
      <c r="Z49" s="34">
        <f>$X$28/'Fixed data'!$C$7</f>
        <v>2.9087787895993207E-3</v>
      </c>
      <c r="AA49" s="34">
        <f>$X$28/'Fixed data'!$C$7</f>
        <v>2.9087787895993207E-3</v>
      </c>
      <c r="AB49" s="34">
        <f>$X$28/'Fixed data'!$C$7</f>
        <v>2.9087787895993207E-3</v>
      </c>
      <c r="AC49" s="34">
        <f>$X$28/'Fixed data'!$C$7</f>
        <v>2.9087787895993207E-3</v>
      </c>
      <c r="AD49" s="34">
        <f>$X$28/'Fixed data'!$C$7</f>
        <v>2.9087787895993207E-3</v>
      </c>
      <c r="AE49" s="34">
        <f>$X$28/'Fixed data'!$C$7</f>
        <v>2.9087787895993207E-3</v>
      </c>
      <c r="AF49" s="34">
        <f>$X$28/'Fixed data'!$C$7</f>
        <v>2.9087787895993207E-3</v>
      </c>
      <c r="AG49" s="34">
        <f>$X$28/'Fixed data'!$C$7</f>
        <v>2.9087787895993207E-3</v>
      </c>
      <c r="AH49" s="34">
        <f>$X$28/'Fixed data'!$C$7</f>
        <v>2.9087787895993207E-3</v>
      </c>
      <c r="AI49" s="34">
        <f>$X$28/'Fixed data'!$C$7</f>
        <v>2.9087787895993207E-3</v>
      </c>
      <c r="AJ49" s="34">
        <f>$X$28/'Fixed data'!$C$7</f>
        <v>2.9087787895993207E-3</v>
      </c>
      <c r="AK49" s="34">
        <f>$X$28/'Fixed data'!$C$7</f>
        <v>2.9087787895993207E-3</v>
      </c>
      <c r="AL49" s="34">
        <f>$X$28/'Fixed data'!$C$7</f>
        <v>2.9087787895993207E-3</v>
      </c>
      <c r="AM49" s="34">
        <f>$X$28/'Fixed data'!$C$7</f>
        <v>2.9087787895993207E-3</v>
      </c>
      <c r="AN49" s="34">
        <f>$X$28/'Fixed data'!$C$7</f>
        <v>2.9087787895993207E-3</v>
      </c>
      <c r="AO49" s="34">
        <f>$X$28/'Fixed data'!$C$7</f>
        <v>2.9087787895993207E-3</v>
      </c>
      <c r="AP49" s="34">
        <f>$X$28/'Fixed data'!$C$7</f>
        <v>2.9087787895993207E-3</v>
      </c>
      <c r="AQ49" s="34">
        <f>$X$28/'Fixed data'!$C$7</f>
        <v>2.9087787895993207E-3</v>
      </c>
      <c r="AR49" s="34">
        <f>$X$28/'Fixed data'!$C$7</f>
        <v>2.9087787895993207E-3</v>
      </c>
      <c r="AS49" s="34">
        <f>$X$28/'Fixed data'!$C$7</f>
        <v>2.9087787895993207E-3</v>
      </c>
      <c r="AT49" s="34">
        <f>$X$28/'Fixed data'!$C$7</f>
        <v>2.9087787895993207E-3</v>
      </c>
      <c r="AU49" s="34">
        <f>$X$28/'Fixed data'!$C$7</f>
        <v>2.9087787895993207E-3</v>
      </c>
      <c r="AV49" s="34">
        <f>$X$28/'Fixed data'!$C$7</f>
        <v>2.9087787895993207E-3</v>
      </c>
      <c r="AW49" s="34">
        <f>$X$28/'Fixed data'!$C$7</f>
        <v>2.9087787895993207E-3</v>
      </c>
      <c r="AX49" s="34">
        <f>$X$28/'Fixed data'!$C$7</f>
        <v>2.9087787895993207E-3</v>
      </c>
      <c r="AY49" s="34">
        <f>$X$28/'Fixed data'!$C$7</f>
        <v>2.9087787895993207E-3</v>
      </c>
      <c r="AZ49" s="34">
        <f>$X$28/'Fixed data'!$C$7</f>
        <v>2.9087787895993207E-3</v>
      </c>
      <c r="BA49" s="34">
        <f>$X$28/'Fixed data'!$C$7</f>
        <v>2.9087787895993207E-3</v>
      </c>
      <c r="BB49" s="34">
        <f>$X$28/'Fixed data'!$C$7</f>
        <v>2.9087787895993207E-3</v>
      </c>
      <c r="BC49" s="34">
        <f>$X$28/'Fixed data'!$C$7</f>
        <v>2.9087787895993207E-3</v>
      </c>
      <c r="BD49" s="34">
        <f>$X$28/'Fixed data'!$C$7</f>
        <v>2.9087787895993207E-3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3.1128991728555907E-3</v>
      </c>
      <c r="AA50" s="34">
        <f>$Y$28/'Fixed data'!$C$7</f>
        <v>3.1128991728555907E-3</v>
      </c>
      <c r="AB50" s="34">
        <f>$Y$28/'Fixed data'!$C$7</f>
        <v>3.1128991728555907E-3</v>
      </c>
      <c r="AC50" s="34">
        <f>$Y$28/'Fixed data'!$C$7</f>
        <v>3.1128991728555907E-3</v>
      </c>
      <c r="AD50" s="34">
        <f>$Y$28/'Fixed data'!$C$7</f>
        <v>3.1128991728555907E-3</v>
      </c>
      <c r="AE50" s="34">
        <f>$Y$28/'Fixed data'!$C$7</f>
        <v>3.1128991728555907E-3</v>
      </c>
      <c r="AF50" s="34">
        <f>$Y$28/'Fixed data'!$C$7</f>
        <v>3.1128991728555907E-3</v>
      </c>
      <c r="AG50" s="34">
        <f>$Y$28/'Fixed data'!$C$7</f>
        <v>3.1128991728555907E-3</v>
      </c>
      <c r="AH50" s="34">
        <f>$Y$28/'Fixed data'!$C$7</f>
        <v>3.1128991728555907E-3</v>
      </c>
      <c r="AI50" s="34">
        <f>$Y$28/'Fixed data'!$C$7</f>
        <v>3.1128991728555907E-3</v>
      </c>
      <c r="AJ50" s="34">
        <f>$Y$28/'Fixed data'!$C$7</f>
        <v>3.1128991728555907E-3</v>
      </c>
      <c r="AK50" s="34">
        <f>$Y$28/'Fixed data'!$C$7</f>
        <v>3.1128991728555907E-3</v>
      </c>
      <c r="AL50" s="34">
        <f>$Y$28/'Fixed data'!$C$7</f>
        <v>3.1128991728555907E-3</v>
      </c>
      <c r="AM50" s="34">
        <f>$Y$28/'Fixed data'!$C$7</f>
        <v>3.1128991728555907E-3</v>
      </c>
      <c r="AN50" s="34">
        <f>$Y$28/'Fixed data'!$C$7</f>
        <v>3.1128991728555907E-3</v>
      </c>
      <c r="AO50" s="34">
        <f>$Y$28/'Fixed data'!$C$7</f>
        <v>3.1128991728555907E-3</v>
      </c>
      <c r="AP50" s="34">
        <f>$Y$28/'Fixed data'!$C$7</f>
        <v>3.1128991728555907E-3</v>
      </c>
      <c r="AQ50" s="34">
        <f>$Y$28/'Fixed data'!$C$7</f>
        <v>3.1128991728555907E-3</v>
      </c>
      <c r="AR50" s="34">
        <f>$Y$28/'Fixed data'!$C$7</f>
        <v>3.1128991728555907E-3</v>
      </c>
      <c r="AS50" s="34">
        <f>$Y$28/'Fixed data'!$C$7</f>
        <v>3.1128991728555907E-3</v>
      </c>
      <c r="AT50" s="34">
        <f>$Y$28/'Fixed data'!$C$7</f>
        <v>3.1128991728555907E-3</v>
      </c>
      <c r="AU50" s="34">
        <f>$Y$28/'Fixed data'!$C$7</f>
        <v>3.1128991728555907E-3</v>
      </c>
      <c r="AV50" s="34">
        <f>$Y$28/'Fixed data'!$C$7</f>
        <v>3.1128991728555907E-3</v>
      </c>
      <c r="AW50" s="34">
        <f>$Y$28/'Fixed data'!$C$7</f>
        <v>3.1128991728555907E-3</v>
      </c>
      <c r="AX50" s="34">
        <f>$Y$28/'Fixed data'!$C$7</f>
        <v>3.1128991728555907E-3</v>
      </c>
      <c r="AY50" s="34">
        <f>$Y$28/'Fixed data'!$C$7</f>
        <v>3.1128991728555907E-3</v>
      </c>
      <c r="AZ50" s="34">
        <f>$Y$28/'Fixed data'!$C$7</f>
        <v>3.1128991728555907E-3</v>
      </c>
      <c r="BA50" s="34">
        <f>$Y$28/'Fixed data'!$C$7</f>
        <v>3.1128991728555907E-3</v>
      </c>
      <c r="BB50" s="34">
        <f>$Y$28/'Fixed data'!$C$7</f>
        <v>3.1128991728555907E-3</v>
      </c>
      <c r="BC50" s="34">
        <f>$Y$28/'Fixed data'!$C$7</f>
        <v>3.1128991728555907E-3</v>
      </c>
      <c r="BD50" s="34">
        <f>$Y$28/'Fixed data'!$C$7</f>
        <v>3.1128991728555907E-3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3.3247727706410177E-3</v>
      </c>
      <c r="AB51" s="34">
        <f>$Z$28/'Fixed data'!$C$7</f>
        <v>3.3247727706410177E-3</v>
      </c>
      <c r="AC51" s="34">
        <f>$Z$28/'Fixed data'!$C$7</f>
        <v>3.3247727706410177E-3</v>
      </c>
      <c r="AD51" s="34">
        <f>$Z$28/'Fixed data'!$C$7</f>
        <v>3.3247727706410177E-3</v>
      </c>
      <c r="AE51" s="34">
        <f>$Z$28/'Fixed data'!$C$7</f>
        <v>3.3247727706410177E-3</v>
      </c>
      <c r="AF51" s="34">
        <f>$Z$28/'Fixed data'!$C$7</f>
        <v>3.3247727706410177E-3</v>
      </c>
      <c r="AG51" s="34">
        <f>$Z$28/'Fixed data'!$C$7</f>
        <v>3.3247727706410177E-3</v>
      </c>
      <c r="AH51" s="34">
        <f>$Z$28/'Fixed data'!$C$7</f>
        <v>3.3247727706410177E-3</v>
      </c>
      <c r="AI51" s="34">
        <f>$Z$28/'Fixed data'!$C$7</f>
        <v>3.3247727706410177E-3</v>
      </c>
      <c r="AJ51" s="34">
        <f>$Z$28/'Fixed data'!$C$7</f>
        <v>3.3247727706410177E-3</v>
      </c>
      <c r="AK51" s="34">
        <f>$Z$28/'Fixed data'!$C$7</f>
        <v>3.3247727706410177E-3</v>
      </c>
      <c r="AL51" s="34">
        <f>$Z$28/'Fixed data'!$C$7</f>
        <v>3.3247727706410177E-3</v>
      </c>
      <c r="AM51" s="34">
        <f>$Z$28/'Fixed data'!$C$7</f>
        <v>3.3247727706410177E-3</v>
      </c>
      <c r="AN51" s="34">
        <f>$Z$28/'Fixed data'!$C$7</f>
        <v>3.3247727706410177E-3</v>
      </c>
      <c r="AO51" s="34">
        <f>$Z$28/'Fixed data'!$C$7</f>
        <v>3.3247727706410177E-3</v>
      </c>
      <c r="AP51" s="34">
        <f>$Z$28/'Fixed data'!$C$7</f>
        <v>3.3247727706410177E-3</v>
      </c>
      <c r="AQ51" s="34">
        <f>$Z$28/'Fixed data'!$C$7</f>
        <v>3.3247727706410177E-3</v>
      </c>
      <c r="AR51" s="34">
        <f>$Z$28/'Fixed data'!$C$7</f>
        <v>3.3247727706410177E-3</v>
      </c>
      <c r="AS51" s="34">
        <f>$Z$28/'Fixed data'!$C$7</f>
        <v>3.3247727706410177E-3</v>
      </c>
      <c r="AT51" s="34">
        <f>$Z$28/'Fixed data'!$C$7</f>
        <v>3.3247727706410177E-3</v>
      </c>
      <c r="AU51" s="34">
        <f>$Z$28/'Fixed data'!$C$7</f>
        <v>3.3247727706410177E-3</v>
      </c>
      <c r="AV51" s="34">
        <f>$Z$28/'Fixed data'!$C$7</f>
        <v>3.3247727706410177E-3</v>
      </c>
      <c r="AW51" s="34">
        <f>$Z$28/'Fixed data'!$C$7</f>
        <v>3.3247727706410177E-3</v>
      </c>
      <c r="AX51" s="34">
        <f>$Z$28/'Fixed data'!$C$7</f>
        <v>3.3247727706410177E-3</v>
      </c>
      <c r="AY51" s="34">
        <f>$Z$28/'Fixed data'!$C$7</f>
        <v>3.3247727706410177E-3</v>
      </c>
      <c r="AZ51" s="34">
        <f>$Z$28/'Fixed data'!$C$7</f>
        <v>3.3247727706410177E-3</v>
      </c>
      <c r="BA51" s="34">
        <f>$Z$28/'Fixed data'!$C$7</f>
        <v>3.3247727706410177E-3</v>
      </c>
      <c r="BB51" s="34">
        <f>$Z$28/'Fixed data'!$C$7</f>
        <v>3.3247727706410177E-3</v>
      </c>
      <c r="BC51" s="34">
        <f>$Z$28/'Fixed data'!$C$7</f>
        <v>3.3247727706410177E-3</v>
      </c>
      <c r="BD51" s="34">
        <f>$Z$28/'Fixed data'!$C$7</f>
        <v>3.3247727706410177E-3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3.5445451457159819E-3</v>
      </c>
      <c r="AC52" s="34">
        <f>$AA$28/'Fixed data'!$C$7</f>
        <v>3.5445451457159819E-3</v>
      </c>
      <c r="AD52" s="34">
        <f>$AA$28/'Fixed data'!$C$7</f>
        <v>3.5445451457159819E-3</v>
      </c>
      <c r="AE52" s="34">
        <f>$AA$28/'Fixed data'!$C$7</f>
        <v>3.5445451457159819E-3</v>
      </c>
      <c r="AF52" s="34">
        <f>$AA$28/'Fixed data'!$C$7</f>
        <v>3.5445451457159819E-3</v>
      </c>
      <c r="AG52" s="34">
        <f>$AA$28/'Fixed data'!$C$7</f>
        <v>3.5445451457159819E-3</v>
      </c>
      <c r="AH52" s="34">
        <f>$AA$28/'Fixed data'!$C$7</f>
        <v>3.5445451457159819E-3</v>
      </c>
      <c r="AI52" s="34">
        <f>$AA$28/'Fixed data'!$C$7</f>
        <v>3.5445451457159819E-3</v>
      </c>
      <c r="AJ52" s="34">
        <f>$AA$28/'Fixed data'!$C$7</f>
        <v>3.5445451457159819E-3</v>
      </c>
      <c r="AK52" s="34">
        <f>$AA$28/'Fixed data'!$C$7</f>
        <v>3.5445451457159819E-3</v>
      </c>
      <c r="AL52" s="34">
        <f>$AA$28/'Fixed data'!$C$7</f>
        <v>3.5445451457159819E-3</v>
      </c>
      <c r="AM52" s="34">
        <f>$AA$28/'Fixed data'!$C$7</f>
        <v>3.5445451457159819E-3</v>
      </c>
      <c r="AN52" s="34">
        <f>$AA$28/'Fixed data'!$C$7</f>
        <v>3.5445451457159819E-3</v>
      </c>
      <c r="AO52" s="34">
        <f>$AA$28/'Fixed data'!$C$7</f>
        <v>3.5445451457159819E-3</v>
      </c>
      <c r="AP52" s="34">
        <f>$AA$28/'Fixed data'!$C$7</f>
        <v>3.5445451457159819E-3</v>
      </c>
      <c r="AQ52" s="34">
        <f>$AA$28/'Fixed data'!$C$7</f>
        <v>3.5445451457159819E-3</v>
      </c>
      <c r="AR52" s="34">
        <f>$AA$28/'Fixed data'!$C$7</f>
        <v>3.5445451457159819E-3</v>
      </c>
      <c r="AS52" s="34">
        <f>$AA$28/'Fixed data'!$C$7</f>
        <v>3.5445451457159819E-3</v>
      </c>
      <c r="AT52" s="34">
        <f>$AA$28/'Fixed data'!$C$7</f>
        <v>3.5445451457159819E-3</v>
      </c>
      <c r="AU52" s="34">
        <f>$AA$28/'Fixed data'!$C$7</f>
        <v>3.5445451457159819E-3</v>
      </c>
      <c r="AV52" s="34">
        <f>$AA$28/'Fixed data'!$C$7</f>
        <v>3.5445451457159819E-3</v>
      </c>
      <c r="AW52" s="34">
        <f>$AA$28/'Fixed data'!$C$7</f>
        <v>3.5445451457159819E-3</v>
      </c>
      <c r="AX52" s="34">
        <f>$AA$28/'Fixed data'!$C$7</f>
        <v>3.5445451457159819E-3</v>
      </c>
      <c r="AY52" s="34">
        <f>$AA$28/'Fixed data'!$C$7</f>
        <v>3.5445451457159819E-3</v>
      </c>
      <c r="AZ52" s="34">
        <f>$AA$28/'Fixed data'!$C$7</f>
        <v>3.5445451457159819E-3</v>
      </c>
      <c r="BA52" s="34">
        <f>$AA$28/'Fixed data'!$C$7</f>
        <v>3.5445451457159819E-3</v>
      </c>
      <c r="BB52" s="34">
        <f>$AA$28/'Fixed data'!$C$7</f>
        <v>3.5445451457159819E-3</v>
      </c>
      <c r="BC52" s="34">
        <f>$AA$28/'Fixed data'!$C$7</f>
        <v>3.5445451457159819E-3</v>
      </c>
      <c r="BD52" s="34">
        <f>$AA$28/'Fixed data'!$C$7</f>
        <v>3.5445451457159819E-3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3.7723618608408605E-3</v>
      </c>
      <c r="AD53" s="34">
        <f>$AB$28/'Fixed data'!$C$7</f>
        <v>3.7723618608408605E-3</v>
      </c>
      <c r="AE53" s="34">
        <f>$AB$28/'Fixed data'!$C$7</f>
        <v>3.7723618608408605E-3</v>
      </c>
      <c r="AF53" s="34">
        <f>$AB$28/'Fixed data'!$C$7</f>
        <v>3.7723618608408605E-3</v>
      </c>
      <c r="AG53" s="34">
        <f>$AB$28/'Fixed data'!$C$7</f>
        <v>3.7723618608408605E-3</v>
      </c>
      <c r="AH53" s="34">
        <f>$AB$28/'Fixed data'!$C$7</f>
        <v>3.7723618608408605E-3</v>
      </c>
      <c r="AI53" s="34">
        <f>$AB$28/'Fixed data'!$C$7</f>
        <v>3.7723618608408605E-3</v>
      </c>
      <c r="AJ53" s="34">
        <f>$AB$28/'Fixed data'!$C$7</f>
        <v>3.7723618608408605E-3</v>
      </c>
      <c r="AK53" s="34">
        <f>$AB$28/'Fixed data'!$C$7</f>
        <v>3.7723618608408605E-3</v>
      </c>
      <c r="AL53" s="34">
        <f>$AB$28/'Fixed data'!$C$7</f>
        <v>3.7723618608408605E-3</v>
      </c>
      <c r="AM53" s="34">
        <f>$AB$28/'Fixed data'!$C$7</f>
        <v>3.7723618608408605E-3</v>
      </c>
      <c r="AN53" s="34">
        <f>$AB$28/'Fixed data'!$C$7</f>
        <v>3.7723618608408605E-3</v>
      </c>
      <c r="AO53" s="34">
        <f>$AB$28/'Fixed data'!$C$7</f>
        <v>3.7723618608408605E-3</v>
      </c>
      <c r="AP53" s="34">
        <f>$AB$28/'Fixed data'!$C$7</f>
        <v>3.7723618608408605E-3</v>
      </c>
      <c r="AQ53" s="34">
        <f>$AB$28/'Fixed data'!$C$7</f>
        <v>3.7723618608408605E-3</v>
      </c>
      <c r="AR53" s="34">
        <f>$AB$28/'Fixed data'!$C$7</f>
        <v>3.7723618608408605E-3</v>
      </c>
      <c r="AS53" s="34">
        <f>$AB$28/'Fixed data'!$C$7</f>
        <v>3.7723618608408605E-3</v>
      </c>
      <c r="AT53" s="34">
        <f>$AB$28/'Fixed data'!$C$7</f>
        <v>3.7723618608408605E-3</v>
      </c>
      <c r="AU53" s="34">
        <f>$AB$28/'Fixed data'!$C$7</f>
        <v>3.7723618608408605E-3</v>
      </c>
      <c r="AV53" s="34">
        <f>$AB$28/'Fixed data'!$C$7</f>
        <v>3.7723618608408605E-3</v>
      </c>
      <c r="AW53" s="34">
        <f>$AB$28/'Fixed data'!$C$7</f>
        <v>3.7723618608408605E-3</v>
      </c>
      <c r="AX53" s="34">
        <f>$AB$28/'Fixed data'!$C$7</f>
        <v>3.7723618608408605E-3</v>
      </c>
      <c r="AY53" s="34">
        <f>$AB$28/'Fixed data'!$C$7</f>
        <v>3.7723618608408605E-3</v>
      </c>
      <c r="AZ53" s="34">
        <f>$AB$28/'Fixed data'!$C$7</f>
        <v>3.7723618608408605E-3</v>
      </c>
      <c r="BA53" s="34">
        <f>$AB$28/'Fixed data'!$C$7</f>
        <v>3.7723618608408605E-3</v>
      </c>
      <c r="BB53" s="34">
        <f>$AB$28/'Fixed data'!$C$7</f>
        <v>3.7723618608408605E-3</v>
      </c>
      <c r="BC53" s="34">
        <f>$AB$28/'Fixed data'!$C$7</f>
        <v>3.7723618608408605E-3</v>
      </c>
      <c r="BD53" s="34">
        <f>$AB$28/'Fixed data'!$C$7</f>
        <v>3.7723618608408605E-3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4.0083684787760388E-3</v>
      </c>
      <c r="AE54" s="34">
        <f>$AC$28/'Fixed data'!$C$7</f>
        <v>4.0083684787760388E-3</v>
      </c>
      <c r="AF54" s="34">
        <f>$AC$28/'Fixed data'!$C$7</f>
        <v>4.0083684787760388E-3</v>
      </c>
      <c r="AG54" s="34">
        <f>$AC$28/'Fixed data'!$C$7</f>
        <v>4.0083684787760388E-3</v>
      </c>
      <c r="AH54" s="34">
        <f>$AC$28/'Fixed data'!$C$7</f>
        <v>4.0083684787760388E-3</v>
      </c>
      <c r="AI54" s="34">
        <f>$AC$28/'Fixed data'!$C$7</f>
        <v>4.0083684787760388E-3</v>
      </c>
      <c r="AJ54" s="34">
        <f>$AC$28/'Fixed data'!$C$7</f>
        <v>4.0083684787760388E-3</v>
      </c>
      <c r="AK54" s="34">
        <f>$AC$28/'Fixed data'!$C$7</f>
        <v>4.0083684787760388E-3</v>
      </c>
      <c r="AL54" s="34">
        <f>$AC$28/'Fixed data'!$C$7</f>
        <v>4.0083684787760388E-3</v>
      </c>
      <c r="AM54" s="34">
        <f>$AC$28/'Fixed data'!$C$7</f>
        <v>4.0083684787760388E-3</v>
      </c>
      <c r="AN54" s="34">
        <f>$AC$28/'Fixed data'!$C$7</f>
        <v>4.0083684787760388E-3</v>
      </c>
      <c r="AO54" s="34">
        <f>$AC$28/'Fixed data'!$C$7</f>
        <v>4.0083684787760388E-3</v>
      </c>
      <c r="AP54" s="34">
        <f>$AC$28/'Fixed data'!$C$7</f>
        <v>4.0083684787760388E-3</v>
      </c>
      <c r="AQ54" s="34">
        <f>$AC$28/'Fixed data'!$C$7</f>
        <v>4.0083684787760388E-3</v>
      </c>
      <c r="AR54" s="34">
        <f>$AC$28/'Fixed data'!$C$7</f>
        <v>4.0083684787760388E-3</v>
      </c>
      <c r="AS54" s="34">
        <f>$AC$28/'Fixed data'!$C$7</f>
        <v>4.0083684787760388E-3</v>
      </c>
      <c r="AT54" s="34">
        <f>$AC$28/'Fixed data'!$C$7</f>
        <v>4.0083684787760388E-3</v>
      </c>
      <c r="AU54" s="34">
        <f>$AC$28/'Fixed data'!$C$7</f>
        <v>4.0083684787760388E-3</v>
      </c>
      <c r="AV54" s="34">
        <f>$AC$28/'Fixed data'!$C$7</f>
        <v>4.0083684787760388E-3</v>
      </c>
      <c r="AW54" s="34">
        <f>$AC$28/'Fixed data'!$C$7</f>
        <v>4.0083684787760388E-3</v>
      </c>
      <c r="AX54" s="34">
        <f>$AC$28/'Fixed data'!$C$7</f>
        <v>4.0083684787760388E-3</v>
      </c>
      <c r="AY54" s="34">
        <f>$AC$28/'Fixed data'!$C$7</f>
        <v>4.0083684787760388E-3</v>
      </c>
      <c r="AZ54" s="34">
        <f>$AC$28/'Fixed data'!$C$7</f>
        <v>4.0083684787760388E-3</v>
      </c>
      <c r="BA54" s="34">
        <f>$AC$28/'Fixed data'!$C$7</f>
        <v>4.0083684787760388E-3</v>
      </c>
      <c r="BB54" s="34">
        <f>$AC$28/'Fixed data'!$C$7</f>
        <v>4.0083684787760388E-3</v>
      </c>
      <c r="BC54" s="34">
        <f>$AC$28/'Fixed data'!$C$7</f>
        <v>4.0083684787760388E-3</v>
      </c>
      <c r="BD54" s="34">
        <f>$AC$28/'Fixed data'!$C$7</f>
        <v>4.0083684787760388E-3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4.2527105622818867E-3</v>
      </c>
      <c r="AF55" s="34">
        <f>$AD$28/'Fixed data'!$C$7</f>
        <v>4.2527105622818867E-3</v>
      </c>
      <c r="AG55" s="34">
        <f>$AD$28/'Fixed data'!$C$7</f>
        <v>4.2527105622818867E-3</v>
      </c>
      <c r="AH55" s="34">
        <f>$AD$28/'Fixed data'!$C$7</f>
        <v>4.2527105622818867E-3</v>
      </c>
      <c r="AI55" s="34">
        <f>$AD$28/'Fixed data'!$C$7</f>
        <v>4.2527105622818867E-3</v>
      </c>
      <c r="AJ55" s="34">
        <f>$AD$28/'Fixed data'!$C$7</f>
        <v>4.2527105622818867E-3</v>
      </c>
      <c r="AK55" s="34">
        <f>$AD$28/'Fixed data'!$C$7</f>
        <v>4.2527105622818867E-3</v>
      </c>
      <c r="AL55" s="34">
        <f>$AD$28/'Fixed data'!$C$7</f>
        <v>4.2527105622818867E-3</v>
      </c>
      <c r="AM55" s="34">
        <f>$AD$28/'Fixed data'!$C$7</f>
        <v>4.2527105622818867E-3</v>
      </c>
      <c r="AN55" s="34">
        <f>$AD$28/'Fixed data'!$C$7</f>
        <v>4.2527105622818867E-3</v>
      </c>
      <c r="AO55" s="34">
        <f>$AD$28/'Fixed data'!$C$7</f>
        <v>4.2527105622818867E-3</v>
      </c>
      <c r="AP55" s="34">
        <f>$AD$28/'Fixed data'!$C$7</f>
        <v>4.2527105622818867E-3</v>
      </c>
      <c r="AQ55" s="34">
        <f>$AD$28/'Fixed data'!$C$7</f>
        <v>4.2527105622818867E-3</v>
      </c>
      <c r="AR55" s="34">
        <f>$AD$28/'Fixed data'!$C$7</f>
        <v>4.2527105622818867E-3</v>
      </c>
      <c r="AS55" s="34">
        <f>$AD$28/'Fixed data'!$C$7</f>
        <v>4.2527105622818867E-3</v>
      </c>
      <c r="AT55" s="34">
        <f>$AD$28/'Fixed data'!$C$7</f>
        <v>4.2527105622818867E-3</v>
      </c>
      <c r="AU55" s="34">
        <f>$AD$28/'Fixed data'!$C$7</f>
        <v>4.2527105622818867E-3</v>
      </c>
      <c r="AV55" s="34">
        <f>$AD$28/'Fixed data'!$C$7</f>
        <v>4.2527105622818867E-3</v>
      </c>
      <c r="AW55" s="34">
        <f>$AD$28/'Fixed data'!$C$7</f>
        <v>4.2527105622818867E-3</v>
      </c>
      <c r="AX55" s="34">
        <f>$AD$28/'Fixed data'!$C$7</f>
        <v>4.2527105622818867E-3</v>
      </c>
      <c r="AY55" s="34">
        <f>$AD$28/'Fixed data'!$C$7</f>
        <v>4.2527105622818867E-3</v>
      </c>
      <c r="AZ55" s="34">
        <f>$AD$28/'Fixed data'!$C$7</f>
        <v>4.2527105622818867E-3</v>
      </c>
      <c r="BA55" s="34">
        <f>$AD$28/'Fixed data'!$C$7</f>
        <v>4.2527105622818867E-3</v>
      </c>
      <c r="BB55" s="34">
        <f>$AD$28/'Fixed data'!$C$7</f>
        <v>4.2527105622818867E-3</v>
      </c>
      <c r="BC55" s="34">
        <f>$AD$28/'Fixed data'!$C$7</f>
        <v>4.2527105622818867E-3</v>
      </c>
      <c r="BD55" s="34">
        <f>$AD$28/'Fixed data'!$C$7</f>
        <v>4.2527105622818867E-3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4.5055336741187902E-3</v>
      </c>
      <c r="AG56" s="34">
        <f>$AE$28/'Fixed data'!$C$7</f>
        <v>4.5055336741187902E-3</v>
      </c>
      <c r="AH56" s="34">
        <f>$AE$28/'Fixed data'!$C$7</f>
        <v>4.5055336741187902E-3</v>
      </c>
      <c r="AI56" s="34">
        <f>$AE$28/'Fixed data'!$C$7</f>
        <v>4.5055336741187902E-3</v>
      </c>
      <c r="AJ56" s="34">
        <f>$AE$28/'Fixed data'!$C$7</f>
        <v>4.5055336741187902E-3</v>
      </c>
      <c r="AK56" s="34">
        <f>$AE$28/'Fixed data'!$C$7</f>
        <v>4.5055336741187902E-3</v>
      </c>
      <c r="AL56" s="34">
        <f>$AE$28/'Fixed data'!$C$7</f>
        <v>4.5055336741187902E-3</v>
      </c>
      <c r="AM56" s="34">
        <f>$AE$28/'Fixed data'!$C$7</f>
        <v>4.5055336741187902E-3</v>
      </c>
      <c r="AN56" s="34">
        <f>$AE$28/'Fixed data'!$C$7</f>
        <v>4.5055336741187902E-3</v>
      </c>
      <c r="AO56" s="34">
        <f>$AE$28/'Fixed data'!$C$7</f>
        <v>4.5055336741187902E-3</v>
      </c>
      <c r="AP56" s="34">
        <f>$AE$28/'Fixed data'!$C$7</f>
        <v>4.5055336741187902E-3</v>
      </c>
      <c r="AQ56" s="34">
        <f>$AE$28/'Fixed data'!$C$7</f>
        <v>4.5055336741187902E-3</v>
      </c>
      <c r="AR56" s="34">
        <f>$AE$28/'Fixed data'!$C$7</f>
        <v>4.5055336741187902E-3</v>
      </c>
      <c r="AS56" s="34">
        <f>$AE$28/'Fixed data'!$C$7</f>
        <v>4.5055336741187902E-3</v>
      </c>
      <c r="AT56" s="34">
        <f>$AE$28/'Fixed data'!$C$7</f>
        <v>4.5055336741187902E-3</v>
      </c>
      <c r="AU56" s="34">
        <f>$AE$28/'Fixed data'!$C$7</f>
        <v>4.5055336741187902E-3</v>
      </c>
      <c r="AV56" s="34">
        <f>$AE$28/'Fixed data'!$C$7</f>
        <v>4.5055336741187902E-3</v>
      </c>
      <c r="AW56" s="34">
        <f>$AE$28/'Fixed data'!$C$7</f>
        <v>4.5055336741187902E-3</v>
      </c>
      <c r="AX56" s="34">
        <f>$AE$28/'Fixed data'!$C$7</f>
        <v>4.5055336741187902E-3</v>
      </c>
      <c r="AY56" s="34">
        <f>$AE$28/'Fixed data'!$C$7</f>
        <v>4.5055336741187902E-3</v>
      </c>
      <c r="AZ56" s="34">
        <f>$AE$28/'Fixed data'!$C$7</f>
        <v>4.5055336741187902E-3</v>
      </c>
      <c r="BA56" s="34">
        <f>$AE$28/'Fixed data'!$C$7</f>
        <v>4.5055336741187902E-3</v>
      </c>
      <c r="BB56" s="34">
        <f>$AE$28/'Fixed data'!$C$7</f>
        <v>4.5055336741187902E-3</v>
      </c>
      <c r="BC56" s="34">
        <f>$AE$28/'Fixed data'!$C$7</f>
        <v>4.5055336741187902E-3</v>
      </c>
      <c r="BD56" s="34">
        <f>$AE$28/'Fixed data'!$C$7</f>
        <v>4.5055336741187902E-3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4.7669833770471242E-3</v>
      </c>
      <c r="AH57" s="34">
        <f>$AF$28/'Fixed data'!$C$7</f>
        <v>4.7669833770471242E-3</v>
      </c>
      <c r="AI57" s="34">
        <f>$AF$28/'Fixed data'!$C$7</f>
        <v>4.7669833770471242E-3</v>
      </c>
      <c r="AJ57" s="34">
        <f>$AF$28/'Fixed data'!$C$7</f>
        <v>4.7669833770471242E-3</v>
      </c>
      <c r="AK57" s="34">
        <f>$AF$28/'Fixed data'!$C$7</f>
        <v>4.7669833770471242E-3</v>
      </c>
      <c r="AL57" s="34">
        <f>$AF$28/'Fixed data'!$C$7</f>
        <v>4.7669833770471242E-3</v>
      </c>
      <c r="AM57" s="34">
        <f>$AF$28/'Fixed data'!$C$7</f>
        <v>4.7669833770471242E-3</v>
      </c>
      <c r="AN57" s="34">
        <f>$AF$28/'Fixed data'!$C$7</f>
        <v>4.7669833770471242E-3</v>
      </c>
      <c r="AO57" s="34">
        <f>$AF$28/'Fixed data'!$C$7</f>
        <v>4.7669833770471242E-3</v>
      </c>
      <c r="AP57" s="34">
        <f>$AF$28/'Fixed data'!$C$7</f>
        <v>4.7669833770471242E-3</v>
      </c>
      <c r="AQ57" s="34">
        <f>$AF$28/'Fixed data'!$C$7</f>
        <v>4.7669833770471242E-3</v>
      </c>
      <c r="AR57" s="34">
        <f>$AF$28/'Fixed data'!$C$7</f>
        <v>4.7669833770471242E-3</v>
      </c>
      <c r="AS57" s="34">
        <f>$AF$28/'Fixed data'!$C$7</f>
        <v>4.7669833770471242E-3</v>
      </c>
      <c r="AT57" s="34">
        <f>$AF$28/'Fixed data'!$C$7</f>
        <v>4.7669833770471242E-3</v>
      </c>
      <c r="AU57" s="34">
        <f>$AF$28/'Fixed data'!$C$7</f>
        <v>4.7669833770471242E-3</v>
      </c>
      <c r="AV57" s="34">
        <f>$AF$28/'Fixed data'!$C$7</f>
        <v>4.7669833770471242E-3</v>
      </c>
      <c r="AW57" s="34">
        <f>$AF$28/'Fixed data'!$C$7</f>
        <v>4.7669833770471242E-3</v>
      </c>
      <c r="AX57" s="34">
        <f>$AF$28/'Fixed data'!$C$7</f>
        <v>4.7669833770471242E-3</v>
      </c>
      <c r="AY57" s="34">
        <f>$AF$28/'Fixed data'!$C$7</f>
        <v>4.7669833770471242E-3</v>
      </c>
      <c r="AZ57" s="34">
        <f>$AF$28/'Fixed data'!$C$7</f>
        <v>4.7669833770471242E-3</v>
      </c>
      <c r="BA57" s="34">
        <f>$AF$28/'Fixed data'!$C$7</f>
        <v>4.7669833770471242E-3</v>
      </c>
      <c r="BB57" s="34">
        <f>$AF$28/'Fixed data'!$C$7</f>
        <v>4.7669833770471242E-3</v>
      </c>
      <c r="BC57" s="34">
        <f>$AF$28/'Fixed data'!$C$7</f>
        <v>4.7669833770471242E-3</v>
      </c>
      <c r="BD57" s="34">
        <f>$AF$28/'Fixed data'!$C$7</f>
        <v>4.7669833770471242E-3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5.0372052338272721E-3</v>
      </c>
      <c r="AI58" s="34">
        <f>$AG$28/'Fixed data'!$C$7</f>
        <v>5.0372052338272721E-3</v>
      </c>
      <c r="AJ58" s="34">
        <f>$AG$28/'Fixed data'!$C$7</f>
        <v>5.0372052338272721E-3</v>
      </c>
      <c r="AK58" s="34">
        <f>$AG$28/'Fixed data'!$C$7</f>
        <v>5.0372052338272721E-3</v>
      </c>
      <c r="AL58" s="34">
        <f>$AG$28/'Fixed data'!$C$7</f>
        <v>5.0372052338272721E-3</v>
      </c>
      <c r="AM58" s="34">
        <f>$AG$28/'Fixed data'!$C$7</f>
        <v>5.0372052338272721E-3</v>
      </c>
      <c r="AN58" s="34">
        <f>$AG$28/'Fixed data'!$C$7</f>
        <v>5.0372052338272721E-3</v>
      </c>
      <c r="AO58" s="34">
        <f>$AG$28/'Fixed data'!$C$7</f>
        <v>5.0372052338272721E-3</v>
      </c>
      <c r="AP58" s="34">
        <f>$AG$28/'Fixed data'!$C$7</f>
        <v>5.0372052338272721E-3</v>
      </c>
      <c r="AQ58" s="34">
        <f>$AG$28/'Fixed data'!$C$7</f>
        <v>5.0372052338272721E-3</v>
      </c>
      <c r="AR58" s="34">
        <f>$AG$28/'Fixed data'!$C$7</f>
        <v>5.0372052338272721E-3</v>
      </c>
      <c r="AS58" s="34">
        <f>$AG$28/'Fixed data'!$C$7</f>
        <v>5.0372052338272721E-3</v>
      </c>
      <c r="AT58" s="34">
        <f>$AG$28/'Fixed data'!$C$7</f>
        <v>5.0372052338272721E-3</v>
      </c>
      <c r="AU58" s="34">
        <f>$AG$28/'Fixed data'!$C$7</f>
        <v>5.0372052338272721E-3</v>
      </c>
      <c r="AV58" s="34">
        <f>$AG$28/'Fixed data'!$C$7</f>
        <v>5.0372052338272721E-3</v>
      </c>
      <c r="AW58" s="34">
        <f>$AG$28/'Fixed data'!$C$7</f>
        <v>5.0372052338272721E-3</v>
      </c>
      <c r="AX58" s="34">
        <f>$AG$28/'Fixed data'!$C$7</f>
        <v>5.0372052338272721E-3</v>
      </c>
      <c r="AY58" s="34">
        <f>$AG$28/'Fixed data'!$C$7</f>
        <v>5.0372052338272721E-3</v>
      </c>
      <c r="AZ58" s="34">
        <f>$AG$28/'Fixed data'!$C$7</f>
        <v>5.0372052338272721E-3</v>
      </c>
      <c r="BA58" s="34">
        <f>$AG$28/'Fixed data'!$C$7</f>
        <v>5.0372052338272721E-3</v>
      </c>
      <c r="BB58" s="34">
        <f>$AG$28/'Fixed data'!$C$7</f>
        <v>5.0372052338272721E-3</v>
      </c>
      <c r="BC58" s="34">
        <f>$AG$28/'Fixed data'!$C$7</f>
        <v>5.0372052338272721E-3</v>
      </c>
      <c r="BD58" s="34">
        <f>$AG$28/'Fixed data'!$C$7</f>
        <v>5.0372052338272721E-3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5.3100375205439717E-3</v>
      </c>
      <c r="AJ59" s="34">
        <f>$AH$28/'Fixed data'!$C$7</f>
        <v>5.3100375205439717E-3</v>
      </c>
      <c r="AK59" s="34">
        <f>$AH$28/'Fixed data'!$C$7</f>
        <v>5.3100375205439717E-3</v>
      </c>
      <c r="AL59" s="34">
        <f>$AH$28/'Fixed data'!$C$7</f>
        <v>5.3100375205439717E-3</v>
      </c>
      <c r="AM59" s="34">
        <f>$AH$28/'Fixed data'!$C$7</f>
        <v>5.3100375205439717E-3</v>
      </c>
      <c r="AN59" s="34">
        <f>$AH$28/'Fixed data'!$C$7</f>
        <v>5.3100375205439717E-3</v>
      </c>
      <c r="AO59" s="34">
        <f>$AH$28/'Fixed data'!$C$7</f>
        <v>5.3100375205439717E-3</v>
      </c>
      <c r="AP59" s="34">
        <f>$AH$28/'Fixed data'!$C$7</f>
        <v>5.3100375205439717E-3</v>
      </c>
      <c r="AQ59" s="34">
        <f>$AH$28/'Fixed data'!$C$7</f>
        <v>5.3100375205439717E-3</v>
      </c>
      <c r="AR59" s="34">
        <f>$AH$28/'Fixed data'!$C$7</f>
        <v>5.3100375205439717E-3</v>
      </c>
      <c r="AS59" s="34">
        <f>$AH$28/'Fixed data'!$C$7</f>
        <v>5.3100375205439717E-3</v>
      </c>
      <c r="AT59" s="34">
        <f>$AH$28/'Fixed data'!$C$7</f>
        <v>5.3100375205439717E-3</v>
      </c>
      <c r="AU59" s="34">
        <f>$AH$28/'Fixed data'!$C$7</f>
        <v>5.3100375205439717E-3</v>
      </c>
      <c r="AV59" s="34">
        <f>$AH$28/'Fixed data'!$C$7</f>
        <v>5.3100375205439717E-3</v>
      </c>
      <c r="AW59" s="34">
        <f>$AH$28/'Fixed data'!$C$7</f>
        <v>5.3100375205439717E-3</v>
      </c>
      <c r="AX59" s="34">
        <f>$AH$28/'Fixed data'!$C$7</f>
        <v>5.3100375205439717E-3</v>
      </c>
      <c r="AY59" s="34">
        <f>$AH$28/'Fixed data'!$C$7</f>
        <v>5.3100375205439717E-3</v>
      </c>
      <c r="AZ59" s="34">
        <f>$AH$28/'Fixed data'!$C$7</f>
        <v>5.3100375205439717E-3</v>
      </c>
      <c r="BA59" s="34">
        <f>$AH$28/'Fixed data'!$C$7</f>
        <v>5.3100375205439717E-3</v>
      </c>
      <c r="BB59" s="34">
        <f>$AH$28/'Fixed data'!$C$7</f>
        <v>5.3100375205439717E-3</v>
      </c>
      <c r="BC59" s="34">
        <f>$AH$28/'Fixed data'!$C$7</f>
        <v>5.3100375205439717E-3</v>
      </c>
      <c r="BD59" s="34">
        <f>$AH$28/'Fixed data'!$C$7</f>
        <v>5.3100375205439717E-3</v>
      </c>
    </row>
    <row r="60" spans="1:56" ht="16.5" collapsed="1" x14ac:dyDescent="0.35">
      <c r="A60" s="115"/>
      <c r="B60" s="9" t="s">
        <v>7</v>
      </c>
      <c r="C60" s="9" t="s">
        <v>61</v>
      </c>
      <c r="D60" s="9" t="s">
        <v>40</v>
      </c>
      <c r="E60" s="34">
        <f>SUM(E30:E59)</f>
        <v>0</v>
      </c>
      <c r="F60" s="34">
        <f t="shared" ref="F60:BD60" si="6">SUM(F30:F59)</f>
        <v>-1.4615822222222224E-2</v>
      </c>
      <c r="G60" s="34">
        <f t="shared" si="6"/>
        <v>-2.8993592077249431E-2</v>
      </c>
      <c r="H60" s="34">
        <f t="shared" si="6"/>
        <v>-4.313057554383324E-2</v>
      </c>
      <c r="I60" s="34">
        <f t="shared" si="6"/>
        <v>-5.7008609875172984E-2</v>
      </c>
      <c r="J60" s="34">
        <f t="shared" si="6"/>
        <v>-7.0606604255842101E-2</v>
      </c>
      <c r="K60" s="34">
        <f t="shared" si="6"/>
        <v>-8.3899282297843006E-2</v>
      </c>
      <c r="L60" s="34">
        <f t="shared" si="6"/>
        <v>-9.6874203935342559E-2</v>
      </c>
      <c r="M60" s="34">
        <f t="shared" si="6"/>
        <v>-0.10950085439586428</v>
      </c>
      <c r="N60" s="34">
        <f t="shared" si="6"/>
        <v>-0.10836731861262794</v>
      </c>
      <c r="O60" s="34">
        <f t="shared" si="6"/>
        <v>-0.10710534066377103</v>
      </c>
      <c r="P60" s="34">
        <f t="shared" si="6"/>
        <v>-0.10570876852512859</v>
      </c>
      <c r="Q60" s="34">
        <f t="shared" si="6"/>
        <v>-0.10417130460977524</v>
      </c>
      <c r="R60" s="34">
        <f t="shared" si="6"/>
        <v>-0.10248650576802523</v>
      </c>
      <c r="S60" s="34">
        <f t="shared" si="6"/>
        <v>-0.10064778328743244</v>
      </c>
      <c r="T60" s="34">
        <f t="shared" si="6"/>
        <v>-9.8648402892790366E-2</v>
      </c>
      <c r="U60" s="34">
        <f t="shared" si="6"/>
        <v>-9.6481484746132121E-2</v>
      </c>
      <c r="V60" s="34">
        <f t="shared" si="6"/>
        <v>-9.4140003446730458E-2</v>
      </c>
      <c r="W60" s="34">
        <f t="shared" si="6"/>
        <v>-9.1616788031097712E-2</v>
      </c>
      <c r="X60" s="34">
        <f t="shared" si="6"/>
        <v>-8.8904521972985887E-2</v>
      </c>
      <c r="Y60" s="34">
        <f t="shared" si="6"/>
        <v>-8.5995743183386569E-2</v>
      </c>
      <c r="Z60" s="34">
        <f t="shared" si="6"/>
        <v>-8.2882844010530976E-2</v>
      </c>
      <c r="AA60" s="34">
        <f t="shared" si="6"/>
        <v>-7.9558071239889963E-2</v>
      </c>
      <c r="AB60" s="34">
        <f t="shared" si="6"/>
        <v>-7.6013526094173986E-2</v>
      </c>
      <c r="AC60" s="34">
        <f t="shared" si="6"/>
        <v>-7.2241164233333127E-2</v>
      </c>
      <c r="AD60" s="34">
        <f t="shared" si="6"/>
        <v>-6.8232795754557082E-2</v>
      </c>
      <c r="AE60" s="34">
        <f t="shared" si="6"/>
        <v>-6.3980085192275202E-2</v>
      </c>
      <c r="AF60" s="34">
        <f t="shared" si="6"/>
        <v>-5.9474551518156414E-2</v>
      </c>
      <c r="AG60" s="34">
        <f t="shared" si="6"/>
        <v>-5.4707568141109289E-2</v>
      </c>
      <c r="AH60" s="34">
        <f t="shared" si="6"/>
        <v>-4.9670362907282016E-2</v>
      </c>
      <c r="AI60" s="34">
        <f t="shared" si="6"/>
        <v>-4.4360325386738043E-2</v>
      </c>
      <c r="AJ60" s="34">
        <f t="shared" si="6"/>
        <v>-4.4360325386738043E-2</v>
      </c>
      <c r="AK60" s="34">
        <f t="shared" si="6"/>
        <v>-4.4360325386738043E-2</v>
      </c>
      <c r="AL60" s="34">
        <f t="shared" si="6"/>
        <v>-4.4360325386738043E-2</v>
      </c>
      <c r="AM60" s="34">
        <f t="shared" si="6"/>
        <v>-4.4360325386738043E-2</v>
      </c>
      <c r="AN60" s="34">
        <f t="shared" si="6"/>
        <v>-4.4360325386738043E-2</v>
      </c>
      <c r="AO60" s="34">
        <f t="shared" si="6"/>
        <v>-4.4360325386738043E-2</v>
      </c>
      <c r="AP60" s="34">
        <f t="shared" si="6"/>
        <v>-4.4360325386738043E-2</v>
      </c>
      <c r="AQ60" s="34">
        <f t="shared" si="6"/>
        <v>-4.4360325386738043E-2</v>
      </c>
      <c r="AR60" s="34">
        <f t="shared" si="6"/>
        <v>-4.4360325386738043E-2</v>
      </c>
      <c r="AS60" s="34">
        <f t="shared" si="6"/>
        <v>-4.4360325386738043E-2</v>
      </c>
      <c r="AT60" s="34">
        <f t="shared" si="6"/>
        <v>-4.4360325386738043E-2</v>
      </c>
      <c r="AU60" s="34">
        <f t="shared" si="6"/>
        <v>-4.4360325386738043E-2</v>
      </c>
      <c r="AV60" s="34">
        <f t="shared" si="6"/>
        <v>-4.4360325386738043E-2</v>
      </c>
      <c r="AW60" s="34">
        <f t="shared" si="6"/>
        <v>-4.4360325386738043E-2</v>
      </c>
      <c r="AX60" s="34">
        <f t="shared" si="6"/>
        <v>-4.4360325386738043E-2</v>
      </c>
      <c r="AY60" s="34">
        <f t="shared" si="6"/>
        <v>-2.9744503164515795E-2</v>
      </c>
      <c r="AZ60" s="34">
        <f t="shared" si="6"/>
        <v>-1.5366733309488571E-2</v>
      </c>
      <c r="BA60" s="34">
        <f t="shared" si="6"/>
        <v>-1.2297498429047812E-3</v>
      </c>
      <c r="BB60" s="34">
        <f t="shared" si="6"/>
        <v>1.2648284488434958E-2</v>
      </c>
      <c r="BC60" s="34">
        <f t="shared" si="6"/>
        <v>2.6246278869104078E-2</v>
      </c>
      <c r="BD60" s="34">
        <f t="shared" si="6"/>
        <v>3.9538956911104969E-2</v>
      </c>
    </row>
    <row r="61" spans="1:56" ht="17.25" hidden="1" customHeight="1" outlineLevel="1" x14ac:dyDescent="0.35">
      <c r="A61" s="115"/>
      <c r="B61" s="9" t="s">
        <v>35</v>
      </c>
      <c r="C61" s="9" t="s">
        <v>62</v>
      </c>
      <c r="D61" s="9" t="s">
        <v>40</v>
      </c>
      <c r="E61" s="34">
        <v>0</v>
      </c>
      <c r="F61" s="34">
        <f>E62</f>
        <v>-0.65771200000000007</v>
      </c>
      <c r="G61" s="34">
        <f t="shared" ref="G61:BD61" si="7">F62</f>
        <v>-1.2900958212540021</v>
      </c>
      <c r="H61" s="34">
        <f t="shared" si="7"/>
        <v>-1.8972664851730241</v>
      </c>
      <c r="I61" s="34">
        <f t="shared" si="7"/>
        <v>-2.4786474545394794</v>
      </c>
      <c r="J61" s="34">
        <f t="shared" si="7"/>
        <v>-3.0335485917944167</v>
      </c>
      <c r="K61" s="34">
        <f t="shared" si="7"/>
        <v>-3.5611124994286154</v>
      </c>
      <c r="L61" s="34">
        <f t="shared" si="7"/>
        <v>-4.0610846908182525</v>
      </c>
      <c r="M61" s="34">
        <f t="shared" si="7"/>
        <v>-4.5324097576063869</v>
      </c>
      <c r="N61" s="34">
        <f t="shared" si="7"/>
        <v>-4.3718997929648866</v>
      </c>
      <c r="O61" s="34">
        <f t="shared" si="7"/>
        <v>-4.2067434666536982</v>
      </c>
      <c r="P61" s="34">
        <f t="shared" si="7"/>
        <v>-4.0367923797510175</v>
      </c>
      <c r="Q61" s="34">
        <f t="shared" si="7"/>
        <v>-3.8618977350349879</v>
      </c>
      <c r="R61" s="34">
        <f t="shared" si="7"/>
        <v>-3.6819104825464621</v>
      </c>
      <c r="S61" s="34">
        <f t="shared" si="7"/>
        <v>-3.4966814651517613</v>
      </c>
      <c r="T61" s="34">
        <f t="shared" si="7"/>
        <v>-3.3060615641054354</v>
      </c>
      <c r="U61" s="34">
        <f t="shared" si="7"/>
        <v>-3.1099018446130242</v>
      </c>
      <c r="V61" s="34">
        <f t="shared" si="7"/>
        <v>-2.908053701393817</v>
      </c>
      <c r="W61" s="34">
        <f t="shared" si="7"/>
        <v>-2.7003690042436133</v>
      </c>
      <c r="X61" s="34">
        <f t="shared" si="7"/>
        <v>-2.4867002435974834</v>
      </c>
      <c r="Y61" s="34">
        <f t="shared" si="7"/>
        <v>-2.2669006760925283</v>
      </c>
      <c r="Z61" s="34">
        <f t="shared" si="7"/>
        <v>-2.0408244701306399</v>
      </c>
      <c r="AA61" s="34">
        <f t="shared" si="7"/>
        <v>-1.8083268514412632</v>
      </c>
      <c r="AB61" s="34">
        <f t="shared" si="7"/>
        <v>-1.5692642486441539</v>
      </c>
      <c r="AC61" s="34">
        <f t="shared" si="7"/>
        <v>-1.3234944388121412</v>
      </c>
      <c r="AD61" s="34">
        <f t="shared" si="7"/>
        <v>-1.0708766930338864</v>
      </c>
      <c r="AE61" s="34">
        <f t="shared" si="7"/>
        <v>-0.81127192197664444</v>
      </c>
      <c r="AF61" s="34">
        <f t="shared" si="7"/>
        <v>-0.54454282144902366</v>
      </c>
      <c r="AG61" s="34">
        <f t="shared" si="7"/>
        <v>-0.27055401796374667</v>
      </c>
      <c r="AH61" s="34">
        <f t="shared" si="7"/>
        <v>1.0827785699589865E-2</v>
      </c>
      <c r="AI61" s="34">
        <f t="shared" si="7"/>
        <v>0.29944983703135059</v>
      </c>
      <c r="AJ61" s="34">
        <f t="shared" si="7"/>
        <v>0.59509275614506307</v>
      </c>
      <c r="AK61" s="34">
        <f t="shared" si="7"/>
        <v>0.89806210745395953</v>
      </c>
      <c r="AL61" s="34">
        <f t="shared" si="7"/>
        <v>1.2063997567276556</v>
      </c>
      <c r="AM61" s="34">
        <f t="shared" si="7"/>
        <v>1.5180006039866232</v>
      </c>
      <c r="AN61" s="34">
        <f t="shared" si="7"/>
        <v>1.832464795055248</v>
      </c>
      <c r="AO61" s="34">
        <f t="shared" si="7"/>
        <v>2.1497565080227194</v>
      </c>
      <c r="AP61" s="34">
        <f t="shared" si="7"/>
        <v>2.4697961166609765</v>
      </c>
      <c r="AQ61" s="34">
        <f t="shared" si="7"/>
        <v>2.7922166023113308</v>
      </c>
      <c r="AR61" s="34">
        <f t="shared" si="7"/>
        <v>3.116875161451135</v>
      </c>
      <c r="AS61" s="34">
        <f t="shared" si="7"/>
        <v>3.4432111413203761</v>
      </c>
      <c r="AT61" s="34">
        <f t="shared" si="7"/>
        <v>3.770892886449952</v>
      </c>
      <c r="AU61" s="34">
        <f t="shared" si="7"/>
        <v>4.0993373508858424</v>
      </c>
      <c r="AV61" s="34">
        <f t="shared" si="7"/>
        <v>4.428065812363644</v>
      </c>
      <c r="AW61" s="34">
        <f t="shared" si="7"/>
        <v>4.7567942738414457</v>
      </c>
      <c r="AX61" s="34">
        <f t="shared" si="7"/>
        <v>5.0855227353192474</v>
      </c>
      <c r="AY61" s="34">
        <f t="shared" si="7"/>
        <v>5.1298830607059855</v>
      </c>
      <c r="AZ61" s="34">
        <f t="shared" si="7"/>
        <v>5.1596275638705009</v>
      </c>
      <c r="BA61" s="34">
        <f t="shared" si="7"/>
        <v>5.1749942971799898</v>
      </c>
      <c r="BB61" s="34">
        <f t="shared" si="7"/>
        <v>5.1762240470228944</v>
      </c>
      <c r="BC61" s="34">
        <f t="shared" si="7"/>
        <v>5.1635757625344594</v>
      </c>
      <c r="BD61" s="34">
        <f t="shared" si="7"/>
        <v>5.1373294836653551</v>
      </c>
    </row>
    <row r="62" spans="1:56" ht="16.5" hidden="1" customHeight="1" outlineLevel="1" x14ac:dyDescent="0.3">
      <c r="A62" s="115"/>
      <c r="B62" s="9" t="s">
        <v>34</v>
      </c>
      <c r="C62" s="9" t="s">
        <v>68</v>
      </c>
      <c r="D62" s="9" t="s">
        <v>40</v>
      </c>
      <c r="E62" s="34">
        <f t="shared" ref="E62:BD62" si="8">E28-E60+E61</f>
        <v>-0.65771200000000007</v>
      </c>
      <c r="F62" s="34">
        <f t="shared" si="8"/>
        <v>-1.2900958212540021</v>
      </c>
      <c r="G62" s="34">
        <f t="shared" si="8"/>
        <v>-1.8972664851730241</v>
      </c>
      <c r="H62" s="34">
        <f t="shared" si="8"/>
        <v>-2.4786474545394794</v>
      </c>
      <c r="I62" s="34">
        <f t="shared" si="8"/>
        <v>-3.0335485917944167</v>
      </c>
      <c r="J62" s="34">
        <f t="shared" si="8"/>
        <v>-3.5611124994286154</v>
      </c>
      <c r="K62" s="34">
        <f t="shared" si="8"/>
        <v>-4.0610846908182525</v>
      </c>
      <c r="L62" s="34">
        <f t="shared" si="8"/>
        <v>-4.5324097576063869</v>
      </c>
      <c r="M62" s="34">
        <f t="shared" si="8"/>
        <v>-4.3718997929648866</v>
      </c>
      <c r="N62" s="34">
        <f t="shared" si="8"/>
        <v>-4.2067434666536982</v>
      </c>
      <c r="O62" s="34">
        <f t="shared" si="8"/>
        <v>-4.0367923797510175</v>
      </c>
      <c r="P62" s="34">
        <f t="shared" si="8"/>
        <v>-3.8618977350349879</v>
      </c>
      <c r="Q62" s="34">
        <f t="shared" si="8"/>
        <v>-3.6819104825464621</v>
      </c>
      <c r="R62" s="34">
        <f t="shared" si="8"/>
        <v>-3.4966814651517613</v>
      </c>
      <c r="S62" s="34">
        <f t="shared" si="8"/>
        <v>-3.3060615641054354</v>
      </c>
      <c r="T62" s="34">
        <f t="shared" si="8"/>
        <v>-3.1099018446130242</v>
      </c>
      <c r="U62" s="34">
        <f t="shared" si="8"/>
        <v>-2.908053701393817</v>
      </c>
      <c r="V62" s="34">
        <f t="shared" si="8"/>
        <v>-2.7003690042436133</v>
      </c>
      <c r="W62" s="34">
        <f t="shared" si="8"/>
        <v>-2.4867002435974834</v>
      </c>
      <c r="X62" s="34">
        <f t="shared" si="8"/>
        <v>-2.2669006760925283</v>
      </c>
      <c r="Y62" s="34">
        <f t="shared" si="8"/>
        <v>-2.0408244701306399</v>
      </c>
      <c r="Z62" s="34">
        <f t="shared" si="8"/>
        <v>-1.8083268514412632</v>
      </c>
      <c r="AA62" s="34">
        <f t="shared" si="8"/>
        <v>-1.5692642486441539</v>
      </c>
      <c r="AB62" s="34">
        <f t="shared" si="8"/>
        <v>-1.3234944388121412</v>
      </c>
      <c r="AC62" s="34">
        <f t="shared" si="8"/>
        <v>-1.0708766930338864</v>
      </c>
      <c r="AD62" s="34">
        <f t="shared" si="8"/>
        <v>-0.81127192197664444</v>
      </c>
      <c r="AE62" s="34">
        <f t="shared" si="8"/>
        <v>-0.54454282144902366</v>
      </c>
      <c r="AF62" s="34">
        <f t="shared" si="8"/>
        <v>-0.27055401796374667</v>
      </c>
      <c r="AG62" s="34">
        <f t="shared" si="8"/>
        <v>1.0827785699589865E-2</v>
      </c>
      <c r="AH62" s="34">
        <f t="shared" si="8"/>
        <v>0.29944983703135059</v>
      </c>
      <c r="AI62" s="34">
        <f t="shared" si="8"/>
        <v>0.59509275614506307</v>
      </c>
      <c r="AJ62" s="34">
        <f t="shared" si="8"/>
        <v>0.89806210745395953</v>
      </c>
      <c r="AK62" s="34">
        <f t="shared" si="8"/>
        <v>1.2063997567276556</v>
      </c>
      <c r="AL62" s="34">
        <f t="shared" si="8"/>
        <v>1.5180006039866232</v>
      </c>
      <c r="AM62" s="34">
        <f t="shared" si="8"/>
        <v>1.832464795055248</v>
      </c>
      <c r="AN62" s="34">
        <f t="shared" si="8"/>
        <v>2.1497565080227194</v>
      </c>
      <c r="AO62" s="34">
        <f t="shared" si="8"/>
        <v>2.4697961166609765</v>
      </c>
      <c r="AP62" s="34">
        <f t="shared" si="8"/>
        <v>2.7922166023113308</v>
      </c>
      <c r="AQ62" s="34">
        <f t="shared" si="8"/>
        <v>3.116875161451135</v>
      </c>
      <c r="AR62" s="34">
        <f t="shared" si="8"/>
        <v>3.4432111413203761</v>
      </c>
      <c r="AS62" s="34">
        <f t="shared" si="8"/>
        <v>3.770892886449952</v>
      </c>
      <c r="AT62" s="34">
        <f t="shared" si="8"/>
        <v>4.0993373508858424</v>
      </c>
      <c r="AU62" s="34">
        <f t="shared" si="8"/>
        <v>4.428065812363644</v>
      </c>
      <c r="AV62" s="34">
        <f t="shared" si="8"/>
        <v>4.7567942738414457</v>
      </c>
      <c r="AW62" s="34">
        <f t="shared" si="8"/>
        <v>5.0855227353192474</v>
      </c>
      <c r="AX62" s="34">
        <f t="shared" si="8"/>
        <v>5.1298830607059855</v>
      </c>
      <c r="AY62" s="34">
        <f t="shared" si="8"/>
        <v>5.1596275638705009</v>
      </c>
      <c r="AZ62" s="34">
        <f t="shared" si="8"/>
        <v>5.1749942971799898</v>
      </c>
      <c r="BA62" s="34">
        <f t="shared" si="8"/>
        <v>5.1762240470228944</v>
      </c>
      <c r="BB62" s="34">
        <f t="shared" si="8"/>
        <v>5.1635757625344594</v>
      </c>
      <c r="BC62" s="34">
        <f t="shared" si="8"/>
        <v>5.1373294836653551</v>
      </c>
      <c r="BD62" s="34">
        <f t="shared" si="8"/>
        <v>5.0977905267542498</v>
      </c>
    </row>
    <row r="63" spans="1:56" ht="16.5" collapsed="1" x14ac:dyDescent="0.3">
      <c r="A63" s="115"/>
      <c r="B63" s="9" t="s">
        <v>8</v>
      </c>
      <c r="C63" s="11" t="s">
        <v>67</v>
      </c>
      <c r="D63" s="9" t="s">
        <v>40</v>
      </c>
      <c r="E63" s="34">
        <f>AVERAGE(E61:E62)*'Fixed data'!$C$3</f>
        <v>-1.5883744800000002E-2</v>
      </c>
      <c r="F63" s="34">
        <f>AVERAGE(F61:F62)*'Fixed data'!$C$3</f>
        <v>-4.7039558883284156E-2</v>
      </c>
      <c r="G63" s="34">
        <f>AVERAGE(G61:G62)*'Fixed data'!$C$3</f>
        <v>-7.697479970021269E-2</v>
      </c>
      <c r="H63" s="34">
        <f>AVERAGE(H61:H62)*'Fixed data'!$C$3</f>
        <v>-0.10567832164405698</v>
      </c>
      <c r="I63" s="34">
        <f>AVERAGE(I61:I62)*'Fixed data'!$C$3</f>
        <v>-0.13311953451896361</v>
      </c>
      <c r="J63" s="34">
        <f>AVERAGE(J61:J62)*'Fixed data'!$C$3</f>
        <v>-0.15926106535303625</v>
      </c>
      <c r="K63" s="34">
        <f>AVERAGE(K61:K62)*'Fixed data'!$C$3</f>
        <v>-0.18407606214446187</v>
      </c>
      <c r="L63" s="34">
        <f>AVERAGE(L61:L62)*'Fixed data'!$C$3</f>
        <v>-0.20753289092945507</v>
      </c>
      <c r="M63" s="34">
        <f>AVERAGE(M61:M62)*'Fixed data'!$C$3</f>
        <v>-0.21503907564629626</v>
      </c>
      <c r="N63" s="34">
        <f>AVERAGE(N61:N62)*'Fixed data'!$C$3</f>
        <v>-0.20717423471978882</v>
      </c>
      <c r="O63" s="34">
        <f>AVERAGE(O61:O62)*'Fixed data'!$C$3</f>
        <v>-0.19908139069067388</v>
      </c>
      <c r="P63" s="34">
        <f>AVERAGE(P61:P62)*'Fixed data'!$C$3</f>
        <v>-0.19075336627208203</v>
      </c>
      <c r="Q63" s="34">
        <f>AVERAGE(Q61:Q62)*'Fixed data'!$C$3</f>
        <v>-0.18218296845459203</v>
      </c>
      <c r="R63" s="34">
        <f>AVERAGE(R61:R62)*'Fixed data'!$C$3</f>
        <v>-0.17336299553691209</v>
      </c>
      <c r="S63" s="34">
        <f>AVERAGE(S61:S62)*'Fixed data'!$C$3</f>
        <v>-0.16428624415656132</v>
      </c>
      <c r="T63" s="34">
        <f>AVERAGE(T61:T62)*'Fixed data'!$C$3</f>
        <v>-0.15494551632055081</v>
      </c>
      <c r="U63" s="34">
        <f>AVERAGE(U61:U62)*'Fixed data'!$C$3</f>
        <v>-0.14533362643606523</v>
      </c>
      <c r="V63" s="34">
        <f>AVERAGE(V61:V62)*'Fixed data'!$C$3</f>
        <v>-0.13544340834114396</v>
      </c>
      <c r="W63" s="34">
        <f>AVERAGE(W61:W62)*'Fixed data'!$C$3</f>
        <v>-0.12526772233536249</v>
      </c>
      <c r="X63" s="34">
        <f>AVERAGE(X61:X62)*'Fixed data'!$C$3</f>
        <v>-0.11479946221051379</v>
      </c>
      <c r="Y63" s="34">
        <f>AVERAGE(Y61:Y62)*'Fixed data'!$C$3</f>
        <v>-0.10403156228128951</v>
      </c>
      <c r="Z63" s="34">
        <f>AVERAGE(Z61:Z62)*'Fixed data'!$C$3</f>
        <v>-9.2957004415961469E-2</v>
      </c>
      <c r="AA63" s="34">
        <f>AVERAGE(AA61:AA62)*'Fixed data'!$C$3</f>
        <v>-8.1568825067062825E-2</v>
      </c>
      <c r="AB63" s="34">
        <f>AVERAGE(AB61:AB62)*'Fixed data'!$C$3</f>
        <v>-6.9860122302069533E-2</v>
      </c>
      <c r="AC63" s="34">
        <f>AVERAGE(AC61:AC62)*'Fixed data'!$C$3</f>
        <v>-5.7824062834081577E-2</v>
      </c>
      <c r="AD63" s="34">
        <f>AVERAGE(AD61:AD62)*'Fixed data'!$C$3</f>
        <v>-4.5453889052504325E-2</v>
      </c>
      <c r="AE63" s="34">
        <f>AVERAGE(AE61:AE62)*'Fixed data'!$C$3</f>
        <v>-3.2742926053729887E-2</v>
      </c>
      <c r="AF63" s="34">
        <f>AVERAGE(AF61:AF62)*'Fixed data'!$C$3</f>
        <v>-1.9684588671818406E-2</v>
      </c>
      <c r="AG63" s="34">
        <f>AVERAGE(AG61:AG62)*'Fixed data'!$C$3</f>
        <v>-6.2723885091793873E-3</v>
      </c>
      <c r="AH63" s="34">
        <f>AVERAGE(AH61:AH62)*'Fixed data'!$C$3</f>
        <v>7.4932045889522124E-3</v>
      </c>
      <c r="AI63" s="34">
        <f>AVERAGE(AI61:AI62)*'Fixed data'!$C$3</f>
        <v>2.1603203625210392E-2</v>
      </c>
      <c r="AJ63" s="34">
        <f>AVERAGE(AJ61:AJ62)*'Fixed data'!$C$3</f>
        <v>3.6059689955916401E-2</v>
      </c>
      <c r="AK63" s="34">
        <f>AVERAGE(AK61:AK62)*'Fixed data'!$C$3</f>
        <v>5.0822754019986011E-2</v>
      </c>
      <c r="AL63" s="34">
        <f>AVERAGE(AL61:AL62)*'Fixed data'!$C$3</f>
        <v>6.579426871124984E-2</v>
      </c>
      <c r="AM63" s="34">
        <f>AVERAGE(AM61:AM62)*'Fixed data'!$C$3</f>
        <v>8.0913739386861194E-2</v>
      </c>
      <c r="AN63" s="34">
        <f>AVERAGE(AN61:AN62)*'Fixed data'!$C$3</f>
        <v>9.6170644469332919E-2</v>
      </c>
      <c r="AO63" s="34">
        <f>AVERAGE(AO61:AO62)*'Fixed data'!$C$3</f>
        <v>0.11156219588611126</v>
      </c>
      <c r="AP63" s="34">
        <f>AVERAGE(AP61:AP62)*'Fixed data'!$C$3</f>
        <v>0.12707760716318123</v>
      </c>
      <c r="AQ63" s="34">
        <f>AVERAGE(AQ61:AQ62)*'Fixed data'!$C$3</f>
        <v>0.14270456609486357</v>
      </c>
      <c r="AR63" s="34">
        <f>AVERAGE(AR61:AR62)*'Fixed data'!$C$3</f>
        <v>0.15842608421193199</v>
      </c>
      <c r="AS63" s="34">
        <f>AVERAGE(AS61:AS62)*'Fixed data'!$C$3</f>
        <v>0.17422061227065344</v>
      </c>
      <c r="AT63" s="34">
        <f>AVERAGE(AT61:AT62)*'Fixed data'!$C$3</f>
        <v>0.19006606023165945</v>
      </c>
      <c r="AU63" s="34">
        <f>AVERAGE(AU61:AU62)*'Fixed data'!$C$3</f>
        <v>0.20593678639247512</v>
      </c>
      <c r="AV63" s="34">
        <f>AVERAGE(AV61:AV62)*'Fixed data'!$C$3</f>
        <v>0.22181437108185292</v>
      </c>
      <c r="AW63" s="34">
        <f>AVERAGE(AW61:AW62)*'Fixed data'!$C$3</f>
        <v>0.23769195577123076</v>
      </c>
      <c r="AX63" s="34">
        <f>AVERAGE(AX61:AX62)*'Fixed data'!$C$3</f>
        <v>0.24670204997400941</v>
      </c>
      <c r="AY63" s="34">
        <f>AVERAGE(AY61:AY62)*'Fixed data'!$C$3</f>
        <v>0.24849168158352217</v>
      </c>
      <c r="AZ63" s="34">
        <f>AVERAGE(AZ61:AZ62)*'Fixed data'!$C$3</f>
        <v>0.24958111794436935</v>
      </c>
      <c r="BA63" s="34">
        <f>AVERAGE(BA61:BA62)*'Fixed data'!$C$3</f>
        <v>0.24998192301249966</v>
      </c>
      <c r="BB63" s="34">
        <f>AVERAGE(BB61:BB62)*'Fixed data'!$C$3</f>
        <v>0.24970616540081012</v>
      </c>
      <c r="BC63" s="34">
        <f>AVERAGE(BC61:BC62)*'Fixed data'!$C$3</f>
        <v>0.24876686169572554</v>
      </c>
      <c r="BD63" s="34">
        <f>AVERAGE(BD61:BD62)*'Fixed data'!$C$3</f>
        <v>0.24717814825163348</v>
      </c>
    </row>
    <row r="64" spans="1:56" ht="15.75" thickBot="1" x14ac:dyDescent="0.35">
      <c r="A64" s="114"/>
      <c r="B64" s="12" t="s">
        <v>94</v>
      </c>
      <c r="C64" s="12" t="s">
        <v>45</v>
      </c>
      <c r="D64" s="12" t="s">
        <v>40</v>
      </c>
      <c r="E64" s="53">
        <f t="shared" ref="E64:BD64" si="9">E29+E60+E63</f>
        <v>-0.1803117447999999</v>
      </c>
      <c r="F64" s="53">
        <f t="shared" si="9"/>
        <v>-0.22340529197456235</v>
      </c>
      <c r="G64" s="53">
        <f t="shared" si="9"/>
        <v>-0.26500945577652996</v>
      </c>
      <c r="H64" s="53">
        <f t="shared" si="9"/>
        <v>-0.30493678341546232</v>
      </c>
      <c r="I64" s="53">
        <f t="shared" si="9"/>
        <v>-0.34310558117666412</v>
      </c>
      <c r="J64" s="53">
        <f t="shared" si="9"/>
        <v>-0.3794102975813885</v>
      </c>
      <c r="K64" s="53">
        <f t="shared" si="9"/>
        <v>-0.4139432128641749</v>
      </c>
      <c r="L64" s="53">
        <f t="shared" si="9"/>
        <v>-0.44645691254566688</v>
      </c>
      <c r="M64" s="53">
        <f t="shared" si="9"/>
        <v>-0.31178765248075169</v>
      </c>
      <c r="N64" s="53">
        <f t="shared" si="9"/>
        <v>-0.30134430140777663</v>
      </c>
      <c r="O64" s="53">
        <f t="shared" si="9"/>
        <v>-0.2904752947947174</v>
      </c>
      <c r="P64" s="53">
        <f t="shared" si="9"/>
        <v>-0.27916566574948543</v>
      </c>
      <c r="Q64" s="53">
        <f t="shared" si="9"/>
        <v>-0.2674002860946797</v>
      </c>
      <c r="R64" s="53">
        <f t="shared" si="9"/>
        <v>-0.25516387339826846</v>
      </c>
      <c r="S64" s="53">
        <f t="shared" si="9"/>
        <v>-0.24244099800427044</v>
      </c>
      <c r="T64" s="53">
        <f t="shared" si="9"/>
        <v>-0.22921609006343602</v>
      </c>
      <c r="U64" s="53">
        <f t="shared" si="9"/>
        <v>-0.21547344656392858</v>
      </c>
      <c r="V64" s="53">
        <f t="shared" si="9"/>
        <v>-0.20119723836200612</v>
      </c>
      <c r="W64" s="53">
        <f t="shared" si="9"/>
        <v>-0.18637151721270212</v>
      </c>
      <c r="X64" s="53">
        <f t="shared" si="9"/>
        <v>-0.17098022280050734</v>
      </c>
      <c r="Y64" s="53">
        <f t="shared" si="9"/>
        <v>-0.15500718977005068</v>
      </c>
      <c r="Z64" s="53">
        <f t="shared" si="9"/>
        <v>-0.138436154756781</v>
      </c>
      <c r="AA64" s="53">
        <f t="shared" si="9"/>
        <v>-0.12125076341764801</v>
      </c>
      <c r="AB64" s="53">
        <f t="shared" si="9"/>
        <v>-0.10343457746178385</v>
      </c>
      <c r="AC64" s="53">
        <f t="shared" si="9"/>
        <v>-8.4971081681184293E-2</v>
      </c>
      <c r="AD64" s="53">
        <f t="shared" si="9"/>
        <v>-6.5843690981390202E-2</v>
      </c>
      <c r="AE64" s="53">
        <f t="shared" si="9"/>
        <v>-4.6035757412168712E-2</v>
      </c>
      <c r="AF64" s="53">
        <f t="shared" si="9"/>
        <v>-2.5530577198194671E-2</v>
      </c>
      <c r="AG64" s="53">
        <f t="shared" si="9"/>
        <v>-4.3113977697318744E-3</v>
      </c>
      <c r="AH64" s="53">
        <f t="shared" si="9"/>
        <v>1.7560763787789865E-2</v>
      </c>
      <c r="AI64" s="53">
        <f t="shared" si="9"/>
        <v>4.0063526670215913E-2</v>
      </c>
      <c r="AJ64" s="53">
        <f t="shared" si="9"/>
        <v>5.6351621049717929E-2</v>
      </c>
      <c r="AK64" s="53">
        <f t="shared" si="9"/>
        <v>7.2456759604987486E-2</v>
      </c>
      <c r="AL64" s="53">
        <f t="shared" si="9"/>
        <v>8.8244073792569183E-2</v>
      </c>
      <c r="AM64" s="53">
        <f t="shared" si="9"/>
        <v>0.10407938042059486</v>
      </c>
      <c r="AN64" s="53">
        <f t="shared" si="9"/>
        <v>0.12004316597777825</v>
      </c>
      <c r="AO64" s="53">
        <f t="shared" si="9"/>
        <v>0.13612169131225288</v>
      </c>
      <c r="AP64" s="53">
        <f t="shared" si="9"/>
        <v>0.15223232184234722</v>
      </c>
      <c r="AQ64" s="53">
        <f t="shared" si="9"/>
        <v>0.16841879914639202</v>
      </c>
      <c r="AR64" s="53">
        <f t="shared" si="9"/>
        <v>0.18455967244581964</v>
      </c>
      <c r="AS64" s="53">
        <f t="shared" si="9"/>
        <v>0.20069064181962484</v>
      </c>
      <c r="AT64" s="53">
        <f t="shared" si="9"/>
        <v>0.21672676960720952</v>
      </c>
      <c r="AU64" s="53">
        <f t="shared" si="9"/>
        <v>0.2326684950285029</v>
      </c>
      <c r="AV64" s="53">
        <f t="shared" si="9"/>
        <v>0.2485460797178807</v>
      </c>
      <c r="AW64" s="53">
        <f t="shared" si="9"/>
        <v>0.26442366440725851</v>
      </c>
      <c r="AX64" s="53">
        <f t="shared" si="9"/>
        <v>0.20234172458727137</v>
      </c>
      <c r="AY64" s="53">
        <f t="shared" si="9"/>
        <v>0.21874717841900637</v>
      </c>
      <c r="AZ64" s="53">
        <f t="shared" si="9"/>
        <v>0.23421438463488078</v>
      </c>
      <c r="BA64" s="53">
        <f t="shared" si="9"/>
        <v>0.24875217316959489</v>
      </c>
      <c r="BB64" s="53">
        <f t="shared" si="9"/>
        <v>0.26235444988924506</v>
      </c>
      <c r="BC64" s="53">
        <f t="shared" si="9"/>
        <v>0.27501314056482962</v>
      </c>
      <c r="BD64" s="53">
        <f t="shared" si="9"/>
        <v>0.28671710516273846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3.2404462132923714E-4</v>
      </c>
      <c r="G67" s="81">
        <f>'Fixed data'!$G$7*G$88/1000000</f>
        <v>5.8150754618892708E-4</v>
      </c>
      <c r="H67" s="81">
        <f>'Fixed data'!$G$7*H$88/1000000</f>
        <v>9.5191320898318534E-4</v>
      </c>
      <c r="I67" s="81">
        <f>'Fixed data'!$G$7*I$88/1000000</f>
        <v>1.4040390152433959E-3</v>
      </c>
      <c r="J67" s="81">
        <f>'Fixed data'!$G$7*J$88/1000000</f>
        <v>1.9319239722049113E-3</v>
      </c>
      <c r="K67" s="81">
        <f>'Fixed data'!$G$7*K$88/1000000</f>
        <v>2.5177885792708817E-3</v>
      </c>
      <c r="L67" s="81">
        <f>'Fixed data'!$G$7*L$88/1000000</f>
        <v>3.1910529224821317E-3</v>
      </c>
      <c r="M67" s="81">
        <f>'Fixed data'!$G$7*M$88/1000000</f>
        <v>4.019405350271405E-3</v>
      </c>
      <c r="N67" s="81">
        <f>'Fixed data'!$G$7*N$88/1000000</f>
        <v>4.4748485178631092E-3</v>
      </c>
      <c r="O67" s="81">
        <f>'Fixed data'!$G$7*O$88/1000000</f>
        <v>4.952106152372791E-3</v>
      </c>
      <c r="P67" s="81">
        <f>'Fixed data'!$G$7*P$88/1000000</f>
        <v>5.4516944048973223E-3</v>
      </c>
      <c r="Q67" s="81">
        <f>'Fixed data'!$G$7*Q$88/1000000</f>
        <v>5.974129426533587E-3</v>
      </c>
      <c r="R67" s="81">
        <f>'Fixed data'!$G$7*R$88/1000000</f>
        <v>6.5199273683784571E-3</v>
      </c>
      <c r="S67" s="81">
        <f>'Fixed data'!$G$7*S$88/1000000</f>
        <v>7.0896043815288174E-3</v>
      </c>
      <c r="T67" s="81">
        <f>'Fixed data'!$G$7*T$88/1000000</f>
        <v>7.6836766170815382E-3</v>
      </c>
      <c r="U67" s="81">
        <f>'Fixed data'!$G$7*U$88/1000000</f>
        <v>8.3026602261335111E-3</v>
      </c>
      <c r="V67" s="81">
        <f>'Fixed data'!$G$7*V$88/1000000</f>
        <v>8.9470713597815995E-3</v>
      </c>
      <c r="W67" s="81">
        <f>'Fixed data'!$G$7*W$88/1000000</f>
        <v>9.6174261691226916E-3</v>
      </c>
      <c r="X67" s="81">
        <f>'Fixed data'!$G$7*X$88/1000000</f>
        <v>1.0314240805253663E-2</v>
      </c>
      <c r="Y67" s="81">
        <f>'Fixed data'!$G$7*Y$88/1000000</f>
        <v>1.1038031419271389E-2</v>
      </c>
      <c r="Z67" s="81">
        <f>'Fixed data'!$G$7*Z$88/1000000</f>
        <v>1.1789314162272751E-2</v>
      </c>
      <c r="AA67" s="81">
        <f>'Fixed data'!$G$7*AA$88/1000000</f>
        <v>1.2568605185354621E-2</v>
      </c>
      <c r="AB67" s="81">
        <f>'Fixed data'!$G$7*AB$88/1000000</f>
        <v>1.3376420639613883E-2</v>
      </c>
      <c r="AC67" s="81">
        <f>'Fixed data'!$G$7*AC$88/1000000</f>
        <v>1.421327667614742E-2</v>
      </c>
      <c r="AD67" s="81">
        <f>'Fixed data'!$G$7*AD$88/1000000</f>
        <v>1.5079689446052104E-2</v>
      </c>
      <c r="AE67" s="81">
        <f>'Fixed data'!$G$7*AE$88/1000000</f>
        <v>1.5976175100424806E-2</v>
      </c>
      <c r="AF67" s="81">
        <f>'Fixed data'!$G$7*AF$88/1000000</f>
        <v>1.6903249790362413E-2</v>
      </c>
      <c r="AG67" s="81">
        <f>'Fixed data'!$G$7*AG$88/1000000</f>
        <v>1.786142966696181E-2</v>
      </c>
      <c r="AH67" s="81">
        <f>'Fixed data'!$G$7*AH$88/1000000</f>
        <v>1.8828865868953534E-2</v>
      </c>
      <c r="AI67" s="81">
        <f>'Fixed data'!$G$7*AI$88/1000000</f>
        <v>1.9800514002156988E-2</v>
      </c>
      <c r="AJ67" s="81">
        <f>'Fixed data'!$G$7*AJ$88/1000000</f>
        <v>2.0377820695449932E-2</v>
      </c>
      <c r="AK67" s="81">
        <f>'Fixed data'!$G$7*AK$88/1000000</f>
        <v>2.0800830731454494E-2</v>
      </c>
      <c r="AL67" s="81">
        <f>'Fixed data'!$G$7*AL$88/1000000</f>
        <v>2.1057963533376235E-2</v>
      </c>
      <c r="AM67" s="81">
        <f>'Fixed data'!$G$7*AM$88/1000000</f>
        <v>2.1283588708424016E-2</v>
      </c>
      <c r="AN67" s="81">
        <f>'Fixed data'!$G$7*AN$88/1000000</f>
        <v>2.1506391195930778E-2</v>
      </c>
      <c r="AO67" s="81">
        <f>'Fixed data'!$G$7*AO$88/1000000</f>
        <v>2.1722919312338902E-2</v>
      </c>
      <c r="AP67" s="81">
        <f>'Fixed data'!$G$7*AP$88/1000000</f>
        <v>2.1910527168164631E-2</v>
      </c>
      <c r="AQ67" s="81">
        <f>'Fixed data'!$G$7*AQ$88/1000000</f>
        <v>2.2086882421461087E-2</v>
      </c>
      <c r="AR67" s="81">
        <f>'Fixed data'!$G$7*AR$88/1000000</f>
        <v>2.221905947418926E-2</v>
      </c>
      <c r="AS67" s="81">
        <f>'Fixed data'!$G$7*AS$88/1000000</f>
        <v>2.2325102807655598E-2</v>
      </c>
      <c r="AT67" s="81">
        <f>'Fixed data'!$G$7*AT$88/1000000</f>
        <v>2.2385203406270128E-2</v>
      </c>
      <c r="AU67" s="81">
        <f>'Fixed data'!$G$7*AU$88/1000000</f>
        <v>2.2407581746614044E-2</v>
      </c>
      <c r="AV67" s="81">
        <f>'Fixed data'!$G$7*AV$88/1000000</f>
        <v>2.2407581746614044E-2</v>
      </c>
      <c r="AW67" s="81">
        <f>'Fixed data'!$G$7*AW$88/1000000</f>
        <v>2.2407581746614044E-2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1.6799267794619448E-3</v>
      </c>
      <c r="G68" s="81">
        <f>'Fixed data'!$G$8*G89/1000000</f>
        <v>3.014677717206858E-3</v>
      </c>
      <c r="H68" s="81">
        <f>'Fixed data'!$G$8*H89/1000000</f>
        <v>4.9349515043165737E-3</v>
      </c>
      <c r="I68" s="81">
        <f>'Fixed data'!$G$8*I89/1000000</f>
        <v>7.2788825546352375E-3</v>
      </c>
      <c r="J68" s="81">
        <f>'Fixed data'!$G$8*J89/1000000</f>
        <v>1.0015567619911328E-2</v>
      </c>
      <c r="K68" s="81">
        <f>'Fixed data'!$G$8*K89/1000000</f>
        <v>1.3052833409146859E-2</v>
      </c>
      <c r="L68" s="81">
        <f>'Fixed data'!$G$8*L89/1000000</f>
        <v>1.6543200862795416E-2</v>
      </c>
      <c r="M68" s="81">
        <f>'Fixed data'!$G$8*M89/1000000</f>
        <v>2.0837582977725363E-2</v>
      </c>
      <c r="N68" s="81">
        <f>'Fixed data'!$G$8*N89/1000000</f>
        <v>2.3198712042672591E-2</v>
      </c>
      <c r="O68" s="81">
        <f>'Fixed data'!$G$8*O89/1000000</f>
        <v>2.5672932653484304E-2</v>
      </c>
      <c r="P68" s="81">
        <f>'Fixed data'!$G$8*P89/1000000</f>
        <v>2.8262920664017692E-2</v>
      </c>
      <c r="Q68" s="81">
        <f>'Fixed data'!$G$8*Q89/1000000</f>
        <v>3.0971351928130025E-2</v>
      </c>
      <c r="R68" s="81">
        <f>'Fixed data'!$G$8*R89/1000000</f>
        <v>3.3800902299678449E-2</v>
      </c>
      <c r="S68" s="81">
        <f>'Fixed data'!$G$8*S89/1000000</f>
        <v>3.6754247632520248E-2</v>
      </c>
      <c r="T68" s="81">
        <f>'Fixed data'!$G$8*T89/1000000</f>
        <v>3.9834063780512581E-2</v>
      </c>
      <c r="U68" s="81">
        <f>'Fixed data'!$G$8*U89/1000000</f>
        <v>4.3043026597512711E-2</v>
      </c>
      <c r="V68" s="81">
        <f>'Fixed data'!$G$8*V89/1000000</f>
        <v>4.6383811937377839E-2</v>
      </c>
      <c r="W68" s="81">
        <f>'Fixed data'!$G$8*W89/1000000</f>
        <v>4.9859095653965194E-2</v>
      </c>
      <c r="X68" s="81">
        <f>'Fixed data'!$G$8*X89/1000000</f>
        <v>5.3471553601131948E-2</v>
      </c>
      <c r="Y68" s="81">
        <f>'Fixed data'!$G$8*Y89/1000000</f>
        <v>5.7223861632735386E-2</v>
      </c>
      <c r="Z68" s="81">
        <f>'Fixed data'!$G$8*Z89/1000000</f>
        <v>6.111869560263266E-2</v>
      </c>
      <c r="AA68" s="81">
        <f>'Fixed data'!$G$8*AA89/1000000</f>
        <v>6.5158731364681019E-2</v>
      </c>
      <c r="AB68" s="81">
        <f>'Fixed data'!$G$8*AB89/1000000</f>
        <v>6.9346644772737692E-2</v>
      </c>
      <c r="AC68" s="81">
        <f>'Fixed data'!$G$8*AC89/1000000</f>
        <v>7.3685111680659887E-2</v>
      </c>
      <c r="AD68" s="81">
        <f>'Fixed data'!$G$8*AD89/1000000</f>
        <v>7.8176807942304832E-2</v>
      </c>
      <c r="AE68" s="81">
        <f>'Fixed data'!$G$8*AE89/1000000</f>
        <v>8.2824409411529673E-2</v>
      </c>
      <c r="AF68" s="81">
        <f>'Fixed data'!$G$8*AF89/1000000</f>
        <v>8.7630591942191693E-2</v>
      </c>
      <c r="AG68" s="81">
        <f>'Fixed data'!$G$8*AG89/1000000</f>
        <v>9.2598031388148136E-2</v>
      </c>
      <c r="AH68" s="81">
        <f>'Fixed data'!$G$8*AH89/1000000</f>
        <v>9.7613457894782221E-2</v>
      </c>
      <c r="AI68" s="81">
        <f>'Fixed data'!$G$8*AI89/1000000</f>
        <v>0.10265072008567118</v>
      </c>
      <c r="AJ68" s="81">
        <f>'Fixed data'!$G$8*AJ89/1000000</f>
        <v>0.1056436195513286</v>
      </c>
      <c r="AK68" s="81">
        <f>'Fixed data'!$G$8*AK89/1000000</f>
        <v>0.10783660730884859</v>
      </c>
      <c r="AL68" s="81">
        <f>'Fixed data'!$G$8*AL89/1000000</f>
        <v>0.1091696468083302</v>
      </c>
      <c r="AM68" s="81">
        <f>'Fixed data'!$G$8*AM89/1000000</f>
        <v>0.11033934304377069</v>
      </c>
      <c r="AN68" s="81">
        <f>'Fixed data'!$G$8*AN89/1000000</f>
        <v>0.11149440577481681</v>
      </c>
      <c r="AO68" s="81">
        <f>'Fixed data'!$G$8*AO89/1000000</f>
        <v>0.11261694062748104</v>
      </c>
      <c r="AP68" s="81">
        <f>'Fixed data'!$G$8*AP89/1000000</f>
        <v>0.11358954575743585</v>
      </c>
      <c r="AQ68" s="81">
        <f>'Fixed data'!$G$8*AQ89/1000000</f>
        <v>0.11450381463650637</v>
      </c>
      <c r="AR68" s="81">
        <f>'Fixed data'!$G$8*AR89/1000000</f>
        <v>0.11518905289041584</v>
      </c>
      <c r="AS68" s="81">
        <f>'Fixed data'!$G$8*AS89/1000000</f>
        <v>0.1157388075351397</v>
      </c>
      <c r="AT68" s="81">
        <f>'Fixed data'!$G$8*AT89/1000000</f>
        <v>0.11605038377627612</v>
      </c>
      <c r="AU68" s="81">
        <f>'Fixed data'!$G$8*AU89/1000000</f>
        <v>0.1161663985802542</v>
      </c>
      <c r="AV68" s="81">
        <f>'Fixed data'!$G$8*AV89/1000000</f>
        <v>0.1161663985802542</v>
      </c>
      <c r="AW68" s="81">
        <f>'Fixed data'!$G$8*AW89/1000000</f>
        <v>0.1161663985802542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6.5137845786115552E-5</v>
      </c>
      <c r="G70" s="34">
        <f>G91*'Fixed data'!$G$9</f>
        <v>1.1689176852169335E-4</v>
      </c>
      <c r="H70" s="34">
        <f>H91*'Fixed data'!$G$9</f>
        <v>1.9134888137987074E-4</v>
      </c>
      <c r="I70" s="34">
        <f>I91*'Fixed data'!$G$9</f>
        <v>2.8223297296977088E-4</v>
      </c>
      <c r="J70" s="34">
        <f>J91*'Fixed data'!$G$9</f>
        <v>3.8834579403225462E-4</v>
      </c>
      <c r="K70" s="34">
        <f>K91*'Fixed data'!$G$9</f>
        <v>5.0611339736436752E-4</v>
      </c>
      <c r="L70" s="34">
        <f>L91*'Fixed data'!$G$9</f>
        <v>6.414496630350986E-4</v>
      </c>
      <c r="M70" s="34">
        <f>M91*'Fixed data'!$G$9</f>
        <v>8.0796096779479248E-4</v>
      </c>
      <c r="N70" s="34">
        <f>N91*'Fixed data'!$G$9</f>
        <v>8.9951189893889118E-4</v>
      </c>
      <c r="O70" s="34">
        <f>O91*'Fixed data'!$G$9</f>
        <v>9.954478662430738E-4</v>
      </c>
      <c r="P70" s="34">
        <f>P91*'Fixed data'!$G$9</f>
        <v>1.0958726238459303E-3</v>
      </c>
      <c r="Q70" s="34">
        <f>Q91*'Fixed data'!$G$9</f>
        <v>1.2008899258860511E-3</v>
      </c>
      <c r="R70" s="34">
        <f>R91*'Fixed data'!$G$9</f>
        <v>1.3106035265020256E-3</v>
      </c>
      <c r="S70" s="34">
        <f>S91*'Fixed data'!$G$9</f>
        <v>1.4251171798324448E-3</v>
      </c>
      <c r="T70" s="34">
        <f>T91*'Fixed data'!$G$9</f>
        <v>1.5445346400158975E-3</v>
      </c>
      <c r="U70" s="34">
        <f>U91*'Fixed data'!$G$9</f>
        <v>1.6689596611909763E-3</v>
      </c>
      <c r="V70" s="34">
        <f>V91*'Fixed data'!$G$9</f>
        <v>1.798495997496269E-3</v>
      </c>
      <c r="W70" s="34">
        <f>W91*'Fixed data'!$G$9</f>
        <v>1.9332474030703674E-3</v>
      </c>
      <c r="X70" s="34">
        <f>X91*'Fixed data'!$G$9</f>
        <v>2.0733176320518604E-3</v>
      </c>
      <c r="Y70" s="34">
        <f>Y91*'Fixed data'!$G$9</f>
        <v>2.2188104385793385E-3</v>
      </c>
      <c r="Z70" s="34">
        <f>Z91*'Fixed data'!$G$9</f>
        <v>2.3698295767913932E-3</v>
      </c>
      <c r="AA70" s="34">
        <f>AA91*'Fixed data'!$G$9</f>
        <v>2.5264788008266116E-3</v>
      </c>
      <c r="AB70" s="34">
        <f>AB91*'Fixed data'!$G$9</f>
        <v>2.6888618648235872E-3</v>
      </c>
      <c r="AC70" s="34">
        <f>AC91*'Fixed data'!$G$9</f>
        <v>2.8570825229209079E-3</v>
      </c>
      <c r="AD70" s="34">
        <f>AD91*'Fixed data'!$G$9</f>
        <v>3.0312445292571656E-3</v>
      </c>
      <c r="AE70" s="34">
        <f>AE91*'Fixed data'!$G$9</f>
        <v>3.2114516379709471E-3</v>
      </c>
      <c r="AF70" s="34">
        <f>AF91*'Fixed data'!$G$9</f>
        <v>3.3978076032008461E-3</v>
      </c>
      <c r="AG70" s="34">
        <f>AG91*'Fixed data'!$G$9</f>
        <v>3.5904161790854521E-3</v>
      </c>
      <c r="AH70" s="34">
        <f>AH91*'Fixed data'!$G$9</f>
        <v>3.7848854156823952E-3</v>
      </c>
      <c r="AI70" s="34">
        <f>AI91*'Fixed data'!$G$9</f>
        <v>3.9802013138428181E-3</v>
      </c>
      <c r="AJ70" s="34">
        <f>AJ91*'Fixed data'!$G$9</f>
        <v>4.0962486477092276E-3</v>
      </c>
      <c r="AK70" s="34">
        <f>AK91*'Fixed data'!$G$9</f>
        <v>4.1812800312829379E-3</v>
      </c>
      <c r="AL70" s="34">
        <f>AL91*'Fixed data'!$G$9</f>
        <v>4.2329675943396103E-3</v>
      </c>
      <c r="AM70" s="34">
        <f>AM91*'Fixed data'!$G$9</f>
        <v>4.278321650202168E-3</v>
      </c>
      <c r="AN70" s="34">
        <f>AN91*'Fixed data'!$G$9</f>
        <v>4.3231083033872962E-3</v>
      </c>
      <c r="AO70" s="34">
        <f>AO91*'Fixed data'!$G$9</f>
        <v>4.366633713551781E-3</v>
      </c>
      <c r="AP70" s="34">
        <f>AP91*'Fixed data'!$G$9</f>
        <v>4.4043457160868396E-3</v>
      </c>
      <c r="AQ70" s="34">
        <f>AQ91*'Fixed data'!$G$9</f>
        <v>4.439795776160895E-3</v>
      </c>
      <c r="AR70" s="34">
        <f>AR91*'Fixed data'!$G$9</f>
        <v>4.4663653530350724E-3</v>
      </c>
      <c r="AS70" s="34">
        <f>AS91*'Fixed data'!$G$9</f>
        <v>4.487681659022939E-3</v>
      </c>
      <c r="AT70" s="34">
        <f>AT91*'Fixed data'!$G$9</f>
        <v>4.4997627838635479E-3</v>
      </c>
      <c r="AU70" s="34">
        <f>AU91*'Fixed data'!$G$9</f>
        <v>4.5042611670685897E-3</v>
      </c>
      <c r="AV70" s="34">
        <f>AV91*'Fixed data'!$G$9</f>
        <v>4.5042611670685897E-3</v>
      </c>
      <c r="AW70" s="34">
        <f>AW91*'Fixed data'!$G$9</f>
        <v>4.5042611670685897E-3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3.9991145718661623E-6</v>
      </c>
      <c r="G71" s="34">
        <f>G92*'Fixed data'!$G$10</f>
        <v>7.1765280104788637E-6</v>
      </c>
      <c r="H71" s="34">
        <f>H92*'Fixed data'!$G$10</f>
        <v>1.1747795626358343E-5</v>
      </c>
      <c r="I71" s="34">
        <f>I92*'Fixed data'!$G$10</f>
        <v>1.7327591682577623E-5</v>
      </c>
      <c r="J71" s="34">
        <f>J92*'Fixed data'!$G$10</f>
        <v>2.384235009761964E-5</v>
      </c>
      <c r="K71" s="34">
        <f>K92*'Fixed data'!$G$10</f>
        <v>3.1072649670707385E-5</v>
      </c>
      <c r="L71" s="34">
        <f>L92*'Fixed data'!$G$10</f>
        <v>3.9381570937814043E-5</v>
      </c>
      <c r="M71" s="34">
        <f>M92*'Fixed data'!$G$10</f>
        <v>4.9604472496939294E-5</v>
      </c>
      <c r="N71" s="34">
        <f>N92*'Fixed data'!$G$10</f>
        <v>5.5225208927316034E-5</v>
      </c>
      <c r="O71" s="34">
        <f>O92*'Fixed data'!$G$10</f>
        <v>6.1115163072744829E-5</v>
      </c>
      <c r="P71" s="34">
        <f>P92*'Fixed data'!$G$10</f>
        <v>6.7280704881180164E-5</v>
      </c>
      <c r="Q71" s="34">
        <f>Q92*'Fixed data'!$G$10</f>
        <v>7.3728204300576642E-5</v>
      </c>
      <c r="R71" s="34">
        <f>R92*'Fixed data'!$G$10</f>
        <v>8.0464031278888734E-5</v>
      </c>
      <c r="S71" s="34">
        <f>S92*'Fixed data'!$G$10</f>
        <v>8.7494555764070981E-5</v>
      </c>
      <c r="T71" s="34">
        <f>T92*'Fixed data'!$G$10</f>
        <v>9.4826147704077813E-5</v>
      </c>
      <c r="U71" s="34">
        <f>U92*'Fixed data'!$G$10</f>
        <v>1.0246517704686389E-4</v>
      </c>
      <c r="V71" s="34">
        <f>V92*'Fixed data'!$G$10</f>
        <v>1.1041801374038368E-4</v>
      </c>
      <c r="W71" s="34">
        <f>W92*'Fixed data'!$G$10</f>
        <v>1.1869102773259173E-4</v>
      </c>
      <c r="X71" s="34">
        <f>X92*'Fixed data'!$G$10</f>
        <v>1.2729058897144245E-4</v>
      </c>
      <c r="Y71" s="34">
        <f>Y92*'Fixed data'!$G$10</f>
        <v>1.3622306740489055E-4</v>
      </c>
      <c r="Z71" s="34">
        <f>Z92*'Fixed data'!$G$10</f>
        <v>1.4549483298089048E-4</v>
      </c>
      <c r="AA71" s="34">
        <f>AA92*'Fixed data'!$G$10</f>
        <v>1.5511225564739662E-4</v>
      </c>
      <c r="AB71" s="34">
        <f>AB92*'Fixed data'!$G$10</f>
        <v>1.6508170535236365E-4</v>
      </c>
      <c r="AC71" s="34">
        <f>AC92*'Fixed data'!$G$10</f>
        <v>1.7540955204374615E-4</v>
      </c>
      <c r="AD71" s="34">
        <f>AD92*'Fixed data'!$G$10</f>
        <v>1.8610216566949844E-4</v>
      </c>
      <c r="AE71" s="34">
        <f>AE92*'Fixed data'!$G$10</f>
        <v>1.9716591617757512E-4</v>
      </c>
      <c r="AF71" s="34">
        <f>AF92*'Fixed data'!$G$10</f>
        <v>2.0860717351593074E-4</v>
      </c>
      <c r="AG71" s="34">
        <f>AG92*'Fixed data'!$G$10</f>
        <v>2.2043230763251991E-4</v>
      </c>
      <c r="AH71" s="34">
        <f>AH92*'Fixed data'!$G$10</f>
        <v>2.3237167634311822E-4</v>
      </c>
      <c r="AI71" s="34">
        <f>AI92*'Fixed data'!$G$10</f>
        <v>2.4436302553534114E-4</v>
      </c>
      <c r="AJ71" s="34">
        <f>AJ92*'Fixed data'!$G$10</f>
        <v>2.5148770978442156E-4</v>
      </c>
      <c r="AK71" s="34">
        <f>AK92*'Fixed data'!$G$10</f>
        <v>2.5670818094080815E-4</v>
      </c>
      <c r="AL71" s="34">
        <f>AL92*'Fixed data'!$G$10</f>
        <v>2.5988152025084485E-4</v>
      </c>
      <c r="AM71" s="34">
        <f>AM92*'Fixed data'!$G$10</f>
        <v>2.6266601616875936E-4</v>
      </c>
      <c r="AN71" s="34">
        <f>AN92*'Fixed data'!$G$10</f>
        <v>2.6541567660373714E-4</v>
      </c>
      <c r="AO71" s="34">
        <f>AO92*'Fixed data'!$G$10</f>
        <v>2.6808790347790775E-4</v>
      </c>
      <c r="AP71" s="34">
        <f>AP92*'Fixed data'!$G$10</f>
        <v>2.7040321828533041E-4</v>
      </c>
      <c r="AQ71" s="34">
        <f>AQ92*'Fixed data'!$G$10</f>
        <v>2.7257966195037256E-4</v>
      </c>
      <c r="AR71" s="34">
        <f>AR92*'Fixed data'!$G$10</f>
        <v>2.7421089154913361E-4</v>
      </c>
      <c r="AS71" s="34">
        <f>AS92*'Fixed data'!$G$10</f>
        <v>2.7551959847466414E-4</v>
      </c>
      <c r="AT71" s="34">
        <f>AT92*'Fixed data'!$G$10</f>
        <v>2.7626131478123735E-4</v>
      </c>
      <c r="AU71" s="34">
        <f>AU92*'Fixed data'!$G$10</f>
        <v>2.7653749139727393E-4</v>
      </c>
      <c r="AV71" s="34">
        <f>AV92*'Fixed data'!$G$10</f>
        <v>2.7653749139727393E-4</v>
      </c>
      <c r="AW71" s="34">
        <f>AW92*'Fixed data'!$G$10</f>
        <v>2.7653749139727393E-4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2.0731083611491637E-3</v>
      </c>
      <c r="G76" s="53">
        <f t="shared" si="10"/>
        <v>3.7202535599279575E-3</v>
      </c>
      <c r="H76" s="53">
        <f t="shared" si="10"/>
        <v>6.0899613903059886E-3</v>
      </c>
      <c r="I76" s="53">
        <f t="shared" si="10"/>
        <v>8.9824821345309818E-3</v>
      </c>
      <c r="J76" s="53">
        <f t="shared" si="10"/>
        <v>1.2359679736246113E-2</v>
      </c>
      <c r="K76" s="53">
        <f t="shared" si="10"/>
        <v>1.6107808035452812E-2</v>
      </c>
      <c r="L76" s="53">
        <f t="shared" si="10"/>
        <v>2.0415085019250458E-2</v>
      </c>
      <c r="M76" s="53">
        <f t="shared" si="10"/>
        <v>2.57145537682885E-2</v>
      </c>
      <c r="N76" s="53">
        <f t="shared" si="10"/>
        <v>2.8628297668401907E-2</v>
      </c>
      <c r="O76" s="53">
        <f t="shared" si="10"/>
        <v>3.1681601835172914E-2</v>
      </c>
      <c r="P76" s="53">
        <f t="shared" si="10"/>
        <v>3.4877768397642124E-2</v>
      </c>
      <c r="Q76" s="53">
        <f t="shared" si="10"/>
        <v>3.8220099484850244E-2</v>
      </c>
      <c r="R76" s="53">
        <f t="shared" si="10"/>
        <v>4.1711897225837818E-2</v>
      </c>
      <c r="S76" s="53">
        <f t="shared" si="10"/>
        <v>4.5356463749645581E-2</v>
      </c>
      <c r="T76" s="53">
        <f t="shared" si="10"/>
        <v>4.9157101185314092E-2</v>
      </c>
      <c r="U76" s="53">
        <f t="shared" si="10"/>
        <v>5.3117111661884063E-2</v>
      </c>
      <c r="V76" s="53">
        <f t="shared" si="10"/>
        <v>5.7239797308396095E-2</v>
      </c>
      <c r="W76" s="53">
        <f t="shared" si="10"/>
        <v>6.1528460253890846E-2</v>
      </c>
      <c r="X76" s="53">
        <f t="shared" si="10"/>
        <v>6.5986402627408916E-2</v>
      </c>
      <c r="Y76" s="53">
        <f t="shared" si="10"/>
        <v>7.0616926557991011E-2</v>
      </c>
      <c r="Z76" s="53">
        <f t="shared" si="10"/>
        <v>7.5423334174677698E-2</v>
      </c>
      <c r="AA76" s="53">
        <f t="shared" si="10"/>
        <v>8.0408927606509639E-2</v>
      </c>
      <c r="AB76" s="53">
        <f t="shared" si="10"/>
        <v>8.5577008982527528E-2</v>
      </c>
      <c r="AC76" s="53">
        <f t="shared" si="10"/>
        <v>9.0930880431771957E-2</v>
      </c>
      <c r="AD76" s="53">
        <f t="shared" si="10"/>
        <v>9.6473844083283605E-2</v>
      </c>
      <c r="AE76" s="53">
        <f t="shared" si="10"/>
        <v>0.102209202066103</v>
      </c>
      <c r="AF76" s="53">
        <f t="shared" si="10"/>
        <v>0.10814025650927088</v>
      </c>
      <c r="AG76" s="53">
        <f t="shared" si="10"/>
        <v>0.11427030954182793</v>
      </c>
      <c r="AH76" s="53">
        <f t="shared" si="10"/>
        <v>0.12045958085576126</v>
      </c>
      <c r="AI76" s="53">
        <f t="shared" si="10"/>
        <v>0.12667579842720633</v>
      </c>
      <c r="AJ76" s="53">
        <f t="shared" si="10"/>
        <v>0.13036917660427216</v>
      </c>
      <c r="AK76" s="53">
        <f t="shared" si="10"/>
        <v>0.13307542625252683</v>
      </c>
      <c r="AL76" s="53">
        <f t="shared" si="10"/>
        <v>0.13472045945629688</v>
      </c>
      <c r="AM76" s="53">
        <f t="shared" si="10"/>
        <v>0.13616391941856562</v>
      </c>
      <c r="AN76" s="53">
        <f t="shared" si="10"/>
        <v>0.13758932095073864</v>
      </c>
      <c r="AO76" s="53">
        <f t="shared" si="10"/>
        <v>0.13897458155684964</v>
      </c>
      <c r="AP76" s="53">
        <f t="shared" si="10"/>
        <v>0.14017482185997265</v>
      </c>
      <c r="AQ76" s="53">
        <f t="shared" si="10"/>
        <v>0.14130307249607871</v>
      </c>
      <c r="AR76" s="53">
        <f t="shared" si="10"/>
        <v>0.14214868860918931</v>
      </c>
      <c r="AS76" s="53">
        <f t="shared" si="10"/>
        <v>0.14282711160029291</v>
      </c>
      <c r="AT76" s="53">
        <f t="shared" si="10"/>
        <v>0.14321161128119103</v>
      </c>
      <c r="AU76" s="53">
        <f t="shared" si="10"/>
        <v>0.14335477898533411</v>
      </c>
      <c r="AV76" s="53">
        <f t="shared" si="10"/>
        <v>0.14335477898533411</v>
      </c>
      <c r="AW76" s="53">
        <f t="shared" si="10"/>
        <v>0.14335477898533411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-0.1803117447999999</v>
      </c>
      <c r="F77" s="54">
        <f>IF('Fixed data'!$G$19=FALSE,F64+F76,F64)</f>
        <v>-0.2213321836134132</v>
      </c>
      <c r="G77" s="54">
        <f>IF('Fixed data'!$G$19=FALSE,G64+G76,G64)</f>
        <v>-0.26128920221660201</v>
      </c>
      <c r="H77" s="54">
        <f>IF('Fixed data'!$G$19=FALSE,H64+H76,H64)</f>
        <v>-0.29884682202515633</v>
      </c>
      <c r="I77" s="54">
        <f>IF('Fixed data'!$G$19=FALSE,I64+I76,I64)</f>
        <v>-0.33412309904213316</v>
      </c>
      <c r="J77" s="54">
        <f>IF('Fixed data'!$G$19=FALSE,J64+J76,J64)</f>
        <v>-0.36705061784514237</v>
      </c>
      <c r="K77" s="54">
        <f>IF('Fixed data'!$G$19=FALSE,K64+K76,K64)</f>
        <v>-0.39783540482872209</v>
      </c>
      <c r="L77" s="54">
        <f>IF('Fixed data'!$G$19=FALSE,L64+L76,L64)</f>
        <v>-0.42604182752641645</v>
      </c>
      <c r="M77" s="54">
        <f>IF('Fixed data'!$G$19=FALSE,M64+M76,M64)</f>
        <v>-0.28607309871246317</v>
      </c>
      <c r="N77" s="54">
        <f>IF('Fixed data'!$G$19=FALSE,N64+N76,N64)</f>
        <v>-0.27271600373937471</v>
      </c>
      <c r="O77" s="54">
        <f>IF('Fixed data'!$G$19=FALSE,O64+O76,O64)</f>
        <v>-0.25879369295954446</v>
      </c>
      <c r="P77" s="54">
        <f>IF('Fixed data'!$G$19=FALSE,P64+P76,P64)</f>
        <v>-0.24428789735184331</v>
      </c>
      <c r="Q77" s="54">
        <f>IF('Fixed data'!$G$19=FALSE,Q64+Q76,Q64)</f>
        <v>-0.22918018660982944</v>
      </c>
      <c r="R77" s="54">
        <f>IF('Fixed data'!$G$19=FALSE,R64+R76,R64)</f>
        <v>-0.21345197617243064</v>
      </c>
      <c r="S77" s="54">
        <f>IF('Fixed data'!$G$19=FALSE,S64+S76,S64)</f>
        <v>-0.19708453425462485</v>
      </c>
      <c r="T77" s="54">
        <f>IF('Fixed data'!$G$19=FALSE,T64+T76,T64)</f>
        <v>-0.18005898887812194</v>
      </c>
      <c r="U77" s="54">
        <f>IF('Fixed data'!$G$19=FALSE,U64+U76,U64)</f>
        <v>-0.16235633490204451</v>
      </c>
      <c r="V77" s="54">
        <f>IF('Fixed data'!$G$19=FALSE,V64+V76,V64)</f>
        <v>-0.14395744105361002</v>
      </c>
      <c r="W77" s="54">
        <f>IF('Fixed data'!$G$19=FALSE,W64+W76,W64)</f>
        <v>-0.12484305695881127</v>
      </c>
      <c r="X77" s="54">
        <f>IF('Fixed data'!$G$19=FALSE,X64+X76,X64)</f>
        <v>-0.10499382017309843</v>
      </c>
      <c r="Y77" s="54">
        <f>IF('Fixed data'!$G$19=FALSE,Y64+Y76,Y64)</f>
        <v>-8.4390263212059669E-2</v>
      </c>
      <c r="Z77" s="54">
        <f>IF('Fixed data'!$G$19=FALSE,Z64+Z76,Z64)</f>
        <v>-6.3012820582103307E-2</v>
      </c>
      <c r="AA77" s="54">
        <f>IF('Fixed data'!$G$19=FALSE,AA64+AA76,AA64)</f>
        <v>-4.0841835811138372E-2</v>
      </c>
      <c r="AB77" s="54">
        <f>IF('Fixed data'!$G$19=FALSE,AB64+AB76,AB64)</f>
        <v>-1.7857568479256319E-2</v>
      </c>
      <c r="AC77" s="54">
        <f>IF('Fixed data'!$G$19=FALSE,AC64+AC76,AC64)</f>
        <v>5.9597987505876637E-3</v>
      </c>
      <c r="AD77" s="54">
        <f>IF('Fixed data'!$G$19=FALSE,AD64+AD76,AD64)</f>
        <v>3.0630153101893404E-2</v>
      </c>
      <c r="AE77" s="54">
        <f>IF('Fixed data'!$G$19=FALSE,AE64+AE76,AE64)</f>
        <v>5.6173444653934285E-2</v>
      </c>
      <c r="AF77" s="54">
        <f>IF('Fixed data'!$G$19=FALSE,AF64+AF76,AF64)</f>
        <v>8.2609679311076212E-2</v>
      </c>
      <c r="AG77" s="54">
        <f>IF('Fixed data'!$G$19=FALSE,AG64+AG76,AG64)</f>
        <v>0.10995891177209606</v>
      </c>
      <c r="AH77" s="54">
        <f>IF('Fixed data'!$G$19=FALSE,AH64+AH76,AH64)</f>
        <v>0.13802034464355112</v>
      </c>
      <c r="AI77" s="54">
        <f>IF('Fixed data'!$G$19=FALSE,AI64+AI76,AI64)</f>
        <v>0.16673932509742223</v>
      </c>
      <c r="AJ77" s="54">
        <f>IF('Fixed data'!$G$19=FALSE,AJ64+AJ76,AJ64)</f>
        <v>0.18672079765399008</v>
      </c>
      <c r="AK77" s="54">
        <f>IF('Fixed data'!$G$19=FALSE,AK64+AK76,AK64)</f>
        <v>0.20553218585751432</v>
      </c>
      <c r="AL77" s="54">
        <f>IF('Fixed data'!$G$19=FALSE,AL64+AL76,AL64)</f>
        <v>0.22296453324886606</v>
      </c>
      <c r="AM77" s="54">
        <f>IF('Fixed data'!$G$19=FALSE,AM64+AM76,AM64)</f>
        <v>0.24024329983916048</v>
      </c>
      <c r="AN77" s="54">
        <f>IF('Fixed data'!$G$19=FALSE,AN64+AN76,AN64)</f>
        <v>0.25763248692851692</v>
      </c>
      <c r="AO77" s="54">
        <f>IF('Fixed data'!$G$19=FALSE,AO64+AO76,AO64)</f>
        <v>0.27509627286910254</v>
      </c>
      <c r="AP77" s="54">
        <f>IF('Fixed data'!$G$19=FALSE,AP64+AP76,AP64)</f>
        <v>0.2924071437023199</v>
      </c>
      <c r="AQ77" s="54">
        <f>IF('Fixed data'!$G$19=FALSE,AQ64+AQ76,AQ64)</f>
        <v>0.30972187164247073</v>
      </c>
      <c r="AR77" s="54">
        <f>IF('Fixed data'!$G$19=FALSE,AR64+AR76,AR64)</f>
        <v>0.32670836105500894</v>
      </c>
      <c r="AS77" s="54">
        <f>IF('Fixed data'!$G$19=FALSE,AS64+AS76,AS64)</f>
        <v>0.34351775341991775</v>
      </c>
      <c r="AT77" s="54">
        <f>IF('Fixed data'!$G$19=FALSE,AT64+AT76,AT64)</f>
        <v>0.35993838088840058</v>
      </c>
      <c r="AU77" s="54">
        <f>IF('Fixed data'!$G$19=FALSE,AU64+AU76,AU64)</f>
        <v>0.37602327401383701</v>
      </c>
      <c r="AV77" s="54">
        <f>IF('Fixed data'!$G$19=FALSE,AV64+AV76,AV64)</f>
        <v>0.39190085870321478</v>
      </c>
      <c r="AW77" s="54">
        <f>IF('Fixed data'!$G$19=FALSE,AW64+AW76,AW64)</f>
        <v>0.40777844339259262</v>
      </c>
      <c r="AX77" s="54">
        <f>IF('Fixed data'!$G$19=FALSE,AX64+AX76,AX64)</f>
        <v>0.20234172458727137</v>
      </c>
      <c r="AY77" s="54">
        <f>IF('Fixed data'!$G$19=FALSE,AY64+AY76,AY64)</f>
        <v>0.21874717841900637</v>
      </c>
      <c r="AZ77" s="54">
        <f>IF('Fixed data'!$G$19=FALSE,AZ64+AZ76,AZ64)</f>
        <v>0.23421438463488078</v>
      </c>
      <c r="BA77" s="54">
        <f>IF('Fixed data'!$G$19=FALSE,BA64+BA76,BA64)</f>
        <v>0.24875217316959489</v>
      </c>
      <c r="BB77" s="54">
        <f>IF('Fixed data'!$G$19=FALSE,BB64+BB76,BB64)</f>
        <v>0.26235444988924506</v>
      </c>
      <c r="BC77" s="54">
        <f>IF('Fixed data'!$G$19=FALSE,BC64+BC76,BC64)</f>
        <v>0.27501314056482962</v>
      </c>
      <c r="BD77" s="54">
        <f>IF('Fixed data'!$G$19=FALSE,BD64+BD76,BD64)</f>
        <v>0.28671710516273846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-0.17421424618357478</v>
      </c>
      <c r="F80" s="55">
        <f t="shared" ref="F80:BD80" si="11">F77*F78</f>
        <v>-0.20661596173858268</v>
      </c>
      <c r="G80" s="55">
        <f t="shared" si="11"/>
        <v>-0.23566789000908106</v>
      </c>
      <c r="H80" s="55">
        <f t="shared" si="11"/>
        <v>-0.260427740326241</v>
      </c>
      <c r="I80" s="55">
        <f t="shared" si="11"/>
        <v>-0.28132268382108921</v>
      </c>
      <c r="J80" s="55">
        <f t="shared" si="11"/>
        <v>-0.29859591411058206</v>
      </c>
      <c r="K80" s="55">
        <f t="shared" si="11"/>
        <v>-0.31269503203536336</v>
      </c>
      <c r="L80" s="55">
        <f t="shared" si="11"/>
        <v>-0.32354108725505132</v>
      </c>
      <c r="M80" s="55">
        <f t="shared" si="11"/>
        <v>-0.20990069283559104</v>
      </c>
      <c r="N80" s="55">
        <f t="shared" si="11"/>
        <v>-0.19333350585058731</v>
      </c>
      <c r="O80" s="55">
        <f t="shared" si="11"/>
        <v>-0.17725963073280318</v>
      </c>
      <c r="P80" s="55">
        <f t="shared" si="11"/>
        <v>-0.16166565044161904</v>
      </c>
      <c r="Q80" s="55">
        <f t="shared" si="11"/>
        <v>-0.14653876308905414</v>
      </c>
      <c r="R80" s="55">
        <f t="shared" si="11"/>
        <v>-0.13186674397789797</v>
      </c>
      <c r="S80" s="55">
        <f t="shared" si="11"/>
        <v>-0.1176379095726246</v>
      </c>
      <c r="T80" s="55">
        <f t="shared" si="11"/>
        <v>-0.10384108334340009</v>
      </c>
      <c r="U80" s="55">
        <f t="shared" si="11"/>
        <v>-9.0465563422565176E-2</v>
      </c>
      <c r="V80" s="55">
        <f t="shared" si="11"/>
        <v>-7.7501092012368974E-2</v>
      </c>
      <c r="W80" s="55">
        <f t="shared" si="11"/>
        <v>-6.4937826482406466E-2</v>
      </c>
      <c r="X80" s="55">
        <f t="shared" si="11"/>
        <v>-5.2766312095152992E-2</v>
      </c>
      <c r="Y80" s="55">
        <f t="shared" si="11"/>
        <v>-4.0977456298154837E-2</v>
      </c>
      <c r="Z80" s="55">
        <f t="shared" si="11"/>
        <v>-2.9562504521812815E-2</v>
      </c>
      <c r="AA80" s="55">
        <f t="shared" si="11"/>
        <v>-1.8513017422252562E-2</v>
      </c>
      <c r="AB80" s="55">
        <f t="shared" si="11"/>
        <v>-7.8208495094987621E-3</v>
      </c>
      <c r="AC80" s="55">
        <f t="shared" si="11"/>
        <v>2.5218708979662112E-3</v>
      </c>
      <c r="AD80" s="55">
        <f t="shared" si="11"/>
        <v>1.2522760450188408E-2</v>
      </c>
      <c r="AE80" s="55">
        <f t="shared" si="11"/>
        <v>2.2189198331103777E-2</v>
      </c>
      <c r="AF80" s="55">
        <f t="shared" si="11"/>
        <v>3.1528342667913767E-2</v>
      </c>
      <c r="AG80" s="55">
        <f t="shared" si="11"/>
        <v>4.0547145838841427E-2</v>
      </c>
      <c r="AH80" s="55">
        <f t="shared" si="11"/>
        <v>4.917366902038639E-2</v>
      </c>
      <c r="AI80" s="55">
        <f t="shared" si="11"/>
        <v>6.6693586631802235E-2</v>
      </c>
      <c r="AJ80" s="55">
        <f t="shared" si="11"/>
        <v>7.2510600772639003E-2</v>
      </c>
      <c r="AK80" s="55">
        <f t="shared" si="11"/>
        <v>7.749102861708225E-2</v>
      </c>
      <c r="AL80" s="55">
        <f t="shared" si="11"/>
        <v>8.1615030219245488E-2</v>
      </c>
      <c r="AM80" s="55">
        <f t="shared" si="11"/>
        <v>8.5378480197540046E-2</v>
      </c>
      <c r="AN80" s="55">
        <f t="shared" si="11"/>
        <v>8.8891561738331348E-2</v>
      </c>
      <c r="AO80" s="55">
        <f t="shared" si="11"/>
        <v>9.2152557429206292E-2</v>
      </c>
      <c r="AP80" s="55">
        <f t="shared" si="11"/>
        <v>9.5098450273834054E-2</v>
      </c>
      <c r="AQ80" s="55">
        <f t="shared" si="11"/>
        <v>9.7795779243944309E-2</v>
      </c>
      <c r="AR80" s="55">
        <f t="shared" si="11"/>
        <v>0.10015468301941177</v>
      </c>
      <c r="AS80" s="55">
        <f t="shared" si="11"/>
        <v>0.10224050217293744</v>
      </c>
      <c r="AT80" s="55">
        <f t="shared" si="11"/>
        <v>0.10400751524025567</v>
      </c>
      <c r="AU80" s="55">
        <f t="shared" si="11"/>
        <v>0.10549067327805149</v>
      </c>
      <c r="AV80" s="55">
        <f t="shared" si="11"/>
        <v>0.10674273543944947</v>
      </c>
      <c r="AW80" s="55">
        <f t="shared" si="11"/>
        <v>0.1078323703715849</v>
      </c>
      <c r="AX80" s="55">
        <f t="shared" si="11"/>
        <v>5.1948511825244938E-2</v>
      </c>
      <c r="AY80" s="55">
        <f t="shared" si="11"/>
        <v>5.4524651535016531E-2</v>
      </c>
      <c r="AZ80" s="55">
        <f t="shared" si="11"/>
        <v>5.6679600246637318E-2</v>
      </c>
      <c r="BA80" s="55">
        <f t="shared" si="11"/>
        <v>5.8444395767463624E-2</v>
      </c>
      <c r="BB80" s="55">
        <f t="shared" si="11"/>
        <v>5.9844907434083036E-2</v>
      </c>
      <c r="BC80" s="55">
        <f t="shared" si="11"/>
        <v>6.0905285823351862E-2</v>
      </c>
      <c r="BD80" s="55">
        <f t="shared" si="11"/>
        <v>6.1647847661838125E-2</v>
      </c>
    </row>
    <row r="81" spans="1:56" x14ac:dyDescent="0.3">
      <c r="A81" s="74"/>
      <c r="B81" s="15" t="s">
        <v>18</v>
      </c>
      <c r="C81" s="15"/>
      <c r="D81" s="14" t="s">
        <v>40</v>
      </c>
      <c r="E81" s="56">
        <f>+E80</f>
        <v>-0.17421424618357478</v>
      </c>
      <c r="F81" s="56">
        <f t="shared" ref="F81:BD81" si="12">+E81+F80</f>
        <v>-0.38083020792215749</v>
      </c>
      <c r="G81" s="56">
        <f t="shared" si="12"/>
        <v>-0.61649809793123855</v>
      </c>
      <c r="H81" s="56">
        <f t="shared" si="12"/>
        <v>-0.87692583825747961</v>
      </c>
      <c r="I81" s="56">
        <f t="shared" si="12"/>
        <v>-1.1582485220785688</v>
      </c>
      <c r="J81" s="56">
        <f t="shared" si="12"/>
        <v>-1.4568444361891508</v>
      </c>
      <c r="K81" s="56">
        <f t="shared" si="12"/>
        <v>-1.7695394682245142</v>
      </c>
      <c r="L81" s="56">
        <f t="shared" si="12"/>
        <v>-2.0930805554795655</v>
      </c>
      <c r="M81" s="56">
        <f t="shared" si="12"/>
        <v>-2.3029812483151564</v>
      </c>
      <c r="N81" s="56">
        <f t="shared" si="12"/>
        <v>-2.4963147541657436</v>
      </c>
      <c r="O81" s="56">
        <f t="shared" si="12"/>
        <v>-2.6735743848985467</v>
      </c>
      <c r="P81" s="56">
        <f t="shared" si="12"/>
        <v>-2.8352400353401657</v>
      </c>
      <c r="Q81" s="56">
        <f t="shared" si="12"/>
        <v>-2.9817787984292199</v>
      </c>
      <c r="R81" s="56">
        <f t="shared" si="12"/>
        <v>-3.1136455424071179</v>
      </c>
      <c r="S81" s="56">
        <f t="shared" si="12"/>
        <v>-3.2312834519797424</v>
      </c>
      <c r="T81" s="56">
        <f t="shared" si="12"/>
        <v>-3.3351245353231427</v>
      </c>
      <c r="U81" s="56">
        <f t="shared" si="12"/>
        <v>-3.4255900987457077</v>
      </c>
      <c r="V81" s="56">
        <f t="shared" si="12"/>
        <v>-3.5030911907580768</v>
      </c>
      <c r="W81" s="56">
        <f t="shared" si="12"/>
        <v>-3.5680290172404834</v>
      </c>
      <c r="X81" s="56">
        <f t="shared" si="12"/>
        <v>-3.6207953293356363</v>
      </c>
      <c r="Y81" s="56">
        <f t="shared" si="12"/>
        <v>-3.6617727856337909</v>
      </c>
      <c r="Z81" s="56">
        <f t="shared" si="12"/>
        <v>-3.6913352901556036</v>
      </c>
      <c r="AA81" s="56">
        <f t="shared" si="12"/>
        <v>-3.7098483075778561</v>
      </c>
      <c r="AB81" s="56">
        <f t="shared" si="12"/>
        <v>-3.717669157087355</v>
      </c>
      <c r="AC81" s="56">
        <f t="shared" si="12"/>
        <v>-3.7151472861893886</v>
      </c>
      <c r="AD81" s="56">
        <f t="shared" si="12"/>
        <v>-3.7026245257392003</v>
      </c>
      <c r="AE81" s="56">
        <f t="shared" si="12"/>
        <v>-3.6804353274080963</v>
      </c>
      <c r="AF81" s="56">
        <f t="shared" si="12"/>
        <v>-3.6489069847401825</v>
      </c>
      <c r="AG81" s="56">
        <f t="shared" si="12"/>
        <v>-3.6083598389013409</v>
      </c>
      <c r="AH81" s="56">
        <f t="shared" si="12"/>
        <v>-3.5591861698809546</v>
      </c>
      <c r="AI81" s="56">
        <f t="shared" si="12"/>
        <v>-3.4924925832491525</v>
      </c>
      <c r="AJ81" s="56">
        <f t="shared" si="12"/>
        <v>-3.4199819824765134</v>
      </c>
      <c r="AK81" s="56">
        <f t="shared" si="12"/>
        <v>-3.3424909538594312</v>
      </c>
      <c r="AL81" s="56">
        <f t="shared" si="12"/>
        <v>-3.2608759236401856</v>
      </c>
      <c r="AM81" s="56">
        <f t="shared" si="12"/>
        <v>-3.1754974434426457</v>
      </c>
      <c r="AN81" s="56">
        <f t="shared" si="12"/>
        <v>-3.0866058817043145</v>
      </c>
      <c r="AO81" s="56">
        <f t="shared" si="12"/>
        <v>-2.9944533242751081</v>
      </c>
      <c r="AP81" s="56">
        <f t="shared" si="12"/>
        <v>-2.8993548740012742</v>
      </c>
      <c r="AQ81" s="56">
        <f t="shared" si="12"/>
        <v>-2.8015590947573301</v>
      </c>
      <c r="AR81" s="56">
        <f t="shared" si="12"/>
        <v>-2.7014044117379186</v>
      </c>
      <c r="AS81" s="56">
        <f t="shared" si="12"/>
        <v>-2.599163909564981</v>
      </c>
      <c r="AT81" s="56">
        <f t="shared" si="12"/>
        <v>-2.4951563943247255</v>
      </c>
      <c r="AU81" s="56">
        <f t="shared" si="12"/>
        <v>-2.3896657210466739</v>
      </c>
      <c r="AV81" s="56">
        <f t="shared" si="12"/>
        <v>-2.2829229856072244</v>
      </c>
      <c r="AW81" s="56">
        <f t="shared" si="12"/>
        <v>-2.1750906152356393</v>
      </c>
      <c r="AX81" s="56">
        <f t="shared" si="12"/>
        <v>-2.1231421034103946</v>
      </c>
      <c r="AY81" s="56">
        <f t="shared" si="12"/>
        <v>-2.0686174518753782</v>
      </c>
      <c r="AZ81" s="56">
        <f t="shared" si="12"/>
        <v>-2.0119378516287409</v>
      </c>
      <c r="BA81" s="56">
        <f t="shared" si="12"/>
        <v>-1.9534934558612773</v>
      </c>
      <c r="BB81" s="56">
        <f t="shared" si="12"/>
        <v>-1.8936485484271943</v>
      </c>
      <c r="BC81" s="56">
        <f t="shared" si="12"/>
        <v>-1.8327432626038425</v>
      </c>
      <c r="BD81" s="56">
        <f t="shared" si="12"/>
        <v>-1.7710954149420044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20.982561218241358</v>
      </c>
      <c r="G88" s="43">
        <f>'Option 1'!G88</f>
        <v>37.6538195163605</v>
      </c>
      <c r="H88" s="43">
        <f>'Option 1'!H88</f>
        <v>61.638354310620173</v>
      </c>
      <c r="I88" s="43">
        <f>'Option 1'!I88</f>
        <v>90.91443786135693</v>
      </c>
      <c r="J88" s="43">
        <f>'Option 1'!J88</f>
        <v>125.09608352545771</v>
      </c>
      <c r="K88" s="43">
        <f>'Option 1'!K88</f>
        <v>163.03203176905691</v>
      </c>
      <c r="L88" s="43">
        <f>'Option 1'!L88</f>
        <v>206.62729417316865</v>
      </c>
      <c r="M88" s="43">
        <f>'Option 1'!M88</f>
        <v>260.26483166745038</v>
      </c>
      <c r="N88" s="43">
        <f>'Option 1'!N88</f>
        <v>289.75572124377572</v>
      </c>
      <c r="O88" s="43">
        <f>'Option 1'!O88</f>
        <v>320.65914279076662</v>
      </c>
      <c r="P88" s="43">
        <f>'Option 1'!P88</f>
        <v>353.00851816231329</v>
      </c>
      <c r="Q88" s="43">
        <f>'Option 1'!Q88</f>
        <v>386.83726921230686</v>
      </c>
      <c r="R88" s="43">
        <f>'Option 1'!R88</f>
        <v>422.17881779463733</v>
      </c>
      <c r="S88" s="43">
        <f>'Option 1'!S88</f>
        <v>459.06658576319592</v>
      </c>
      <c r="T88" s="43">
        <f>'Option 1'!T88</f>
        <v>497.53399497187263</v>
      </c>
      <c r="U88" s="43">
        <f>'Option 1'!U88</f>
        <v>537.61446727455905</v>
      </c>
      <c r="V88" s="43">
        <f>'Option 1'!V88</f>
        <v>579.34142452514482</v>
      </c>
      <c r="W88" s="43">
        <f>'Option 1'!W88</f>
        <v>622.74828857752118</v>
      </c>
      <c r="X88" s="43">
        <f>'Option 1'!X88</f>
        <v>667.86848128557858</v>
      </c>
      <c r="Y88" s="43">
        <f>'Option 1'!Y88</f>
        <v>714.73542450320758</v>
      </c>
      <c r="Z88" s="43">
        <f>'Option 1'!Z88</f>
        <v>763.38254008429885</v>
      </c>
      <c r="AA88" s="43">
        <f>'Option 1'!AA88</f>
        <v>813.84324988274284</v>
      </c>
      <c r="AB88" s="43">
        <f>'Option 1'!AB88</f>
        <v>866.15097575243033</v>
      </c>
      <c r="AC88" s="43">
        <f>'Option 1'!AC88</f>
        <v>920.33913954725222</v>
      </c>
      <c r="AD88" s="43">
        <f>'Option 1'!AD88</f>
        <v>976.44116312109895</v>
      </c>
      <c r="AE88" s="43">
        <f>'Option 1'!AE88</f>
        <v>1034.4904683278605</v>
      </c>
      <c r="AF88" s="43">
        <f>'Option 1'!AF88</f>
        <v>1094.5204770214284</v>
      </c>
      <c r="AG88" s="43">
        <f>'Option 1'!AG88</f>
        <v>1156.5646110556931</v>
      </c>
      <c r="AH88" s="43">
        <f>'Option 1'!AH88</f>
        <v>1219.2081113544057</v>
      </c>
      <c r="AI88" s="43">
        <f>'Option 1'!AI88</f>
        <v>1282.1243429335657</v>
      </c>
      <c r="AJ88" s="43">
        <f>'Option 1'!AJ88</f>
        <v>1319.5061485133972</v>
      </c>
      <c r="AK88" s="43">
        <f>'Option 1'!AK88</f>
        <v>1346.8969255612844</v>
      </c>
      <c r="AL88" s="43">
        <f>'Option 1'!AL88</f>
        <v>1363.5468077145792</v>
      </c>
      <c r="AM88" s="43">
        <f>'Option 1'!AM88</f>
        <v>1378.156505688879</v>
      </c>
      <c r="AN88" s="43">
        <f>'Option 1'!AN88</f>
        <v>1392.5834287913526</v>
      </c>
      <c r="AO88" s="43">
        <f>'Option 1'!AO88</f>
        <v>1406.6040733537193</v>
      </c>
      <c r="AP88" s="43">
        <f>'Option 1'!AP88</f>
        <v>1418.7520710700178</v>
      </c>
      <c r="AQ88" s="43">
        <f>'Option 1'!AQ88</f>
        <v>1430.1714394374737</v>
      </c>
      <c r="AR88" s="43">
        <f>'Option 1'!AR88</f>
        <v>1438.7301777036391</v>
      </c>
      <c r="AS88" s="43">
        <f>'Option 1'!AS88</f>
        <v>1445.5967034528294</v>
      </c>
      <c r="AT88" s="43">
        <f>'Option 1'!AT88</f>
        <v>1449.4883418466698</v>
      </c>
      <c r="AU88" s="43">
        <f>'Option 1'!AU88</f>
        <v>1450.9373857909968</v>
      </c>
      <c r="AV88" s="43">
        <f>'Option 1'!AV88</f>
        <v>1450.9373857909968</v>
      </c>
      <c r="AW88" s="43">
        <f>'Option 1'!AW88</f>
        <v>1450.9373857909968</v>
      </c>
      <c r="AX88" s="43"/>
      <c r="AY88" s="43"/>
      <c r="AZ88" s="43"/>
      <c r="BA88" s="43"/>
      <c r="BB88" s="43"/>
      <c r="BC88" s="43"/>
      <c r="BD88" s="43"/>
    </row>
    <row r="89" spans="1:56" x14ac:dyDescent="0.3">
      <c r="A89" s="170"/>
      <c r="B89" s="4" t="s">
        <v>214</v>
      </c>
      <c r="D89" s="4" t="s">
        <v>88</v>
      </c>
      <c r="E89" s="43">
        <f>'Option 1'!E89</f>
        <v>0</v>
      </c>
      <c r="F89" s="43">
        <f>'Option 1'!F89</f>
        <v>4459.9284513745588</v>
      </c>
      <c r="G89" s="43">
        <f>'Option 1'!G89</f>
        <v>8003.4719888220861</v>
      </c>
      <c r="H89" s="43">
        <f>'Option 1'!H89</f>
        <v>13101.482093942504</v>
      </c>
      <c r="I89" s="43">
        <f>'Option 1'!I89</f>
        <v>19324.232339476803</v>
      </c>
      <c r="J89" s="43">
        <f>'Option 1'!J89</f>
        <v>26589.67969962061</v>
      </c>
      <c r="K89" s="43">
        <f>'Option 1'!K89</f>
        <v>34653.119293182375</v>
      </c>
      <c r="L89" s="43">
        <f>'Option 1'!L89</f>
        <v>43919.469054726622</v>
      </c>
      <c r="M89" s="43">
        <f>'Option 1'!M89</f>
        <v>55320.345098612546</v>
      </c>
      <c r="N89" s="43">
        <f>'Option 1'!N89</f>
        <v>61588.753235720935</v>
      </c>
      <c r="O89" s="43">
        <f>'Option 1'!O89</f>
        <v>68157.400769675238</v>
      </c>
      <c r="P89" s="43">
        <f>'Option 1'!P89</f>
        <v>75033.391651013837</v>
      </c>
      <c r="Q89" s="43">
        <f>'Option 1'!Q89</f>
        <v>82223.829830275325</v>
      </c>
      <c r="R89" s="43">
        <f>'Option 1'!R89</f>
        <v>89735.819257997966</v>
      </c>
      <c r="S89" s="43">
        <f>'Option 1'!S89</f>
        <v>97576.463884720404</v>
      </c>
      <c r="T89" s="43">
        <f>'Option 1'!T89</f>
        <v>105752.8676609809</v>
      </c>
      <c r="U89" s="43">
        <f>'Option 1'!U89</f>
        <v>114272.13453731808</v>
      </c>
      <c r="V89" s="43">
        <f>'Option 1'!V89</f>
        <v>123141.36846427032</v>
      </c>
      <c r="W89" s="43">
        <f>'Option 1'!W89</f>
        <v>132367.67339237613</v>
      </c>
      <c r="X89" s="43">
        <f>'Option 1'!X89</f>
        <v>141958.15327217383</v>
      </c>
      <c r="Y89" s="43">
        <f>'Option 1'!Y89</f>
        <v>151919.91205420208</v>
      </c>
      <c r="Z89" s="43">
        <f>'Option 1'!Z89</f>
        <v>162260.05368899912</v>
      </c>
      <c r="AA89" s="43">
        <f>'Option 1'!AA89</f>
        <v>172985.68212710353</v>
      </c>
      <c r="AB89" s="43">
        <f>'Option 1'!AB89</f>
        <v>184103.90131905378</v>
      </c>
      <c r="AC89" s="43">
        <f>'Option 1'!AC89</f>
        <v>195621.81521538828</v>
      </c>
      <c r="AD89" s="43">
        <f>'Option 1'!AD89</f>
        <v>207546.52776664554</v>
      </c>
      <c r="AE89" s="43">
        <f>'Option 1'!AE89</f>
        <v>219885.1429233638</v>
      </c>
      <c r="AF89" s="43">
        <f>'Option 1'!AF89</f>
        <v>232644.76463608173</v>
      </c>
      <c r="AG89" s="43">
        <f>'Option 1'!AG89</f>
        <v>245832.49685533784</v>
      </c>
      <c r="AH89" s="43">
        <f>'Option 1'!AH89</f>
        <v>259147.62680396551</v>
      </c>
      <c r="AI89" s="43">
        <f>'Option 1'!AI89</f>
        <v>272520.72689191968</v>
      </c>
      <c r="AJ89" s="43">
        <f>'Option 1'!AJ89</f>
        <v>280466.38121577329</v>
      </c>
      <c r="AK89" s="43">
        <f>'Option 1'!AK89</f>
        <v>286288.40192099236</v>
      </c>
      <c r="AL89" s="43">
        <f>'Option 1'!AL89</f>
        <v>289827.40187219757</v>
      </c>
      <c r="AM89" s="43">
        <f>'Option 1'!AM89</f>
        <v>292932.7524051402</v>
      </c>
      <c r="AN89" s="43">
        <f>'Option 1'!AN89</f>
        <v>295999.25339809712</v>
      </c>
      <c r="AO89" s="43">
        <f>'Option 1'!AO89</f>
        <v>298979.398240279</v>
      </c>
      <c r="AP89" s="43">
        <f>'Option 1'!AP89</f>
        <v>301561.50440351764</v>
      </c>
      <c r="AQ89" s="43">
        <f>'Option 1'!AQ89</f>
        <v>303988.73744475708</v>
      </c>
      <c r="AR89" s="43">
        <f>'Option 1'!AR89</f>
        <v>305807.93196081801</v>
      </c>
      <c r="AS89" s="43">
        <f>'Option 1'!AS89</f>
        <v>307267.43984607508</v>
      </c>
      <c r="AT89" s="43">
        <f>'Option 1'!AT89</f>
        <v>308094.62336359825</v>
      </c>
      <c r="AU89" s="43">
        <f>'Option 1'!AU89</f>
        <v>308402.62352846743</v>
      </c>
      <c r="AV89" s="43">
        <f>'Option 1'!AV89</f>
        <v>308402.62352846743</v>
      </c>
      <c r="AW89" s="43">
        <f>'Option 1'!AW89</f>
        <v>308402.62352846743</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3.6339649158498636E-5</v>
      </c>
      <c r="G91" s="43">
        <f>'Option 1'!G91</f>
        <v>6.5212562778675914E-5</v>
      </c>
      <c r="H91" s="43">
        <f>'Option 1'!H91</f>
        <v>1.0675132301808264E-4</v>
      </c>
      <c r="I91" s="43">
        <f>'Option 1'!I91</f>
        <v>1.5745450428862156E-4</v>
      </c>
      <c r="J91" s="43">
        <f>'Option 1'!J91</f>
        <v>2.1665361721739376E-4</v>
      </c>
      <c r="K91" s="43">
        <f>'Option 1'!K91</f>
        <v>2.8235479808509819E-4</v>
      </c>
      <c r="L91" s="43">
        <f>'Option 1'!L91</f>
        <v>3.5785733203509327E-4</v>
      </c>
      <c r="M91" s="43">
        <f>'Option 1'!M91</f>
        <v>4.5075205894638619E-4</v>
      </c>
      <c r="N91" s="43">
        <f>'Option 1'!N91</f>
        <v>5.0182726227494887E-4</v>
      </c>
      <c r="O91" s="43">
        <f>'Option 1'!O91</f>
        <v>5.5534882645075266E-4</v>
      </c>
      <c r="P91" s="43">
        <f>'Option 1'!P91</f>
        <v>6.1137463470511413E-4</v>
      </c>
      <c r="Q91" s="43">
        <f>'Option 1'!Q91</f>
        <v>6.6996257026934994E-4</v>
      </c>
      <c r="R91" s="43">
        <f>'Option 1'!R91</f>
        <v>7.3117051637477655E-4</v>
      </c>
      <c r="S91" s="43">
        <f>'Option 1'!S91</f>
        <v>7.9505635625271118E-4</v>
      </c>
      <c r="T91" s="43">
        <f>'Option 1'!T91</f>
        <v>8.6167797313446953E-4</v>
      </c>
      <c r="U91" s="43">
        <f>'Option 1'!U91</f>
        <v>9.3109325025136989E-4</v>
      </c>
      <c r="V91" s="43">
        <f>'Option 1'!V91</f>
        <v>1.0033600708347274E-3</v>
      </c>
      <c r="W91" s="43">
        <f>'Option 1'!W91</f>
        <v>1.0785363181158598E-3</v>
      </c>
      <c r="X91" s="43">
        <f>'Option 1'!X91</f>
        <v>1.1566798753260832E-3</v>
      </c>
      <c r="Y91" s="43">
        <f>'Option 1'!Y91</f>
        <v>1.2378486256967142E-3</v>
      </c>
      <c r="Z91" s="43">
        <f>'Option 1'!Z91</f>
        <v>1.3221004524590703E-3</v>
      </c>
      <c r="AA91" s="43">
        <f>'Option 1'!AA91</f>
        <v>1.4094932388444667E-3</v>
      </c>
      <c r="AB91" s="43">
        <f>'Option 1'!AB91</f>
        <v>1.5000848680842217E-3</v>
      </c>
      <c r="AC91" s="43">
        <f>'Option 1'!AC91</f>
        <v>1.5939332234096511E-3</v>
      </c>
      <c r="AD91" s="43">
        <f>'Option 1'!AD91</f>
        <v>1.6910961880520722E-3</v>
      </c>
      <c r="AE91" s="43">
        <f>'Option 1'!AE91</f>
        <v>1.7916316452427999E-3</v>
      </c>
      <c r="AF91" s="43">
        <f>'Option 1'!AF91</f>
        <v>1.8955974782131528E-3</v>
      </c>
      <c r="AG91" s="43">
        <f>'Option 1'!AG91</f>
        <v>2.0030515701944473E-3</v>
      </c>
      <c r="AH91" s="43">
        <f>'Option 1'!AH91</f>
        <v>2.111543703220442E-3</v>
      </c>
      <c r="AI91" s="43">
        <f>'Option 1'!AI91</f>
        <v>2.2205081789191416E-3</v>
      </c>
      <c r="AJ91" s="43">
        <f>'Option 1'!AJ91</f>
        <v>2.2852496413913832E-3</v>
      </c>
      <c r="AK91" s="43">
        <f>'Option 1'!AK91</f>
        <v>2.332687664697782E-3</v>
      </c>
      <c r="AL91" s="43">
        <f>'Option 1'!AL91</f>
        <v>2.3615235570222659E-3</v>
      </c>
      <c r="AM91" s="43">
        <f>'Option 1'!AM91</f>
        <v>2.3868260590941348E-3</v>
      </c>
      <c r="AN91" s="43">
        <f>'Option 1'!AN91</f>
        <v>2.4118120137889684E-3</v>
      </c>
      <c r="AO91" s="43">
        <f>'Option 1'!AO91</f>
        <v>2.436094335621513E-3</v>
      </c>
      <c r="AP91" s="43">
        <f>'Option 1'!AP91</f>
        <v>2.4571334247201664E-3</v>
      </c>
      <c r="AQ91" s="43">
        <f>'Option 1'!AQ91</f>
        <v>2.4769106023377514E-3</v>
      </c>
      <c r="AR91" s="43">
        <f>'Option 1'!AR91</f>
        <v>2.4917334613108245E-3</v>
      </c>
      <c r="AS91" s="43">
        <f>'Option 1'!AS91</f>
        <v>2.5036255813465072E-3</v>
      </c>
      <c r="AT91" s="43">
        <f>'Option 1'!AT91</f>
        <v>2.5103655008640994E-3</v>
      </c>
      <c r="AU91" s="43">
        <f>'Option 1'!AU91</f>
        <v>2.5128750967139293E-3</v>
      </c>
      <c r="AV91" s="43">
        <f>'Option 1'!AV91</f>
        <v>2.5128750967139293E-3</v>
      </c>
      <c r="AW91" s="43">
        <f>'Option 1'!AW91</f>
        <v>2.5128750967139293E-3</v>
      </c>
      <c r="AX91" s="35"/>
      <c r="AY91" s="35"/>
      <c r="AZ91" s="35"/>
      <c r="BA91" s="35"/>
      <c r="BB91" s="35"/>
      <c r="BC91" s="35"/>
      <c r="BD91" s="35"/>
    </row>
    <row r="92" spans="1:56" ht="16.5" x14ac:dyDescent="0.3">
      <c r="A92" s="170"/>
      <c r="B92" s="4" t="s">
        <v>333</v>
      </c>
      <c r="D92" s="4" t="s">
        <v>42</v>
      </c>
      <c r="E92" s="43">
        <f>'Option 1'!E92</f>
        <v>0</v>
      </c>
      <c r="F92" s="43">
        <f>'Option 1'!F92</f>
        <v>1.4548685668171624E-4</v>
      </c>
      <c r="G92" s="43">
        <f>'Option 1'!G92</f>
        <v>2.6108041751993173E-4</v>
      </c>
      <c r="H92" s="43">
        <f>'Option 1'!H92</f>
        <v>4.2738206868139935E-4</v>
      </c>
      <c r="I92" s="43">
        <f>'Option 1'!I92</f>
        <v>6.303737496038003E-4</v>
      </c>
      <c r="J92" s="43">
        <f>'Option 1'!J92</f>
        <v>8.6737914337598528E-4</v>
      </c>
      <c r="K92" s="43">
        <f>'Option 1'!K92</f>
        <v>1.1304157578195726E-3</v>
      </c>
      <c r="L92" s="43">
        <f>'Option 1'!L92</f>
        <v>1.4326923782673616E-3</v>
      </c>
      <c r="M92" s="43">
        <f>'Option 1'!M92</f>
        <v>1.8045991559493299E-3</v>
      </c>
      <c r="N92" s="43">
        <f>'Option 1'!N92</f>
        <v>2.0090802381480645E-3</v>
      </c>
      <c r="O92" s="43">
        <f>'Option 1'!O92</f>
        <v>2.2233553981162888E-3</v>
      </c>
      <c r="P92" s="43">
        <f>'Option 1'!P92</f>
        <v>2.4476563730769486E-3</v>
      </c>
      <c r="Q92" s="43">
        <f>'Option 1'!Q92</f>
        <v>2.6822149002529933E-3</v>
      </c>
      <c r="R92" s="43">
        <f>'Option 1'!R92</f>
        <v>2.9272627168673666E-3</v>
      </c>
      <c r="S92" s="43">
        <f>'Option 1'!S92</f>
        <v>3.1830315601430173E-3</v>
      </c>
      <c r="T92" s="43">
        <f>'Option 1'!T92</f>
        <v>3.4497531673028875E-3</v>
      </c>
      <c r="U92" s="43">
        <f>'Option 1'!U92</f>
        <v>3.7276592755699301E-3</v>
      </c>
      <c r="V92" s="43">
        <f>'Option 1'!V92</f>
        <v>4.016981622167088E-3</v>
      </c>
      <c r="W92" s="43">
        <f>'Option 1'!W92</f>
        <v>4.3179519443173097E-3</v>
      </c>
      <c r="X92" s="43">
        <f>'Option 1'!X92</f>
        <v>4.6308019792435382E-3</v>
      </c>
      <c r="Y92" s="43">
        <f>'Option 1'!Y92</f>
        <v>4.9557634641687262E-3</v>
      </c>
      <c r="Z92" s="43">
        <f>'Option 1'!Z92</f>
        <v>5.2930681363158177E-3</v>
      </c>
      <c r="AA92" s="43">
        <f>'Option 1'!AA92</f>
        <v>5.6429477329077542E-3</v>
      </c>
      <c r="AB92" s="43">
        <f>'Option 1'!AB92</f>
        <v>6.0056339911674882E-3</v>
      </c>
      <c r="AC92" s="43">
        <f>'Option 1'!AC92</f>
        <v>6.3813586483179681E-3</v>
      </c>
      <c r="AD92" s="43">
        <f>'Option 1'!AD92</f>
        <v>6.7703534415821335E-3</v>
      </c>
      <c r="AE92" s="43">
        <f>'Option 1'!AE92</f>
        <v>7.1728501081829337E-3</v>
      </c>
      <c r="AF92" s="43">
        <f>'Option 1'!AF92</f>
        <v>7.5890803853433169E-3</v>
      </c>
      <c r="AG92" s="43">
        <f>'Option 1'!AG92</f>
        <v>8.0192760102862325E-3</v>
      </c>
      <c r="AH92" s="43">
        <f>'Option 1'!AH92</f>
        <v>8.4536274631525632E-3</v>
      </c>
      <c r="AI92" s="43">
        <f>'Option 1'!AI92</f>
        <v>8.8898699538335069E-3</v>
      </c>
      <c r="AJ92" s="43">
        <f>'Option 1'!AJ92</f>
        <v>9.1490643073888107E-3</v>
      </c>
      <c r="AK92" s="43">
        <f>'Option 1'!AK92</f>
        <v>9.3389838321464684E-3</v>
      </c>
      <c r="AL92" s="43">
        <f>'Option 1'!AL92</f>
        <v>9.4544291771360041E-3</v>
      </c>
      <c r="AM92" s="43">
        <f>'Option 1'!AM92</f>
        <v>9.5557284900865229E-3</v>
      </c>
      <c r="AN92" s="43">
        <f>'Option 1'!AN92</f>
        <v>9.6557604962814146E-3</v>
      </c>
      <c r="AO92" s="43">
        <f>'Option 1'!AO92</f>
        <v>9.7529754875693674E-3</v>
      </c>
      <c r="AP92" s="43">
        <f>'Option 1'!AP92</f>
        <v>9.8372061009982213E-3</v>
      </c>
      <c r="AQ92" s="43">
        <f>'Option 1'!AQ92</f>
        <v>9.9163846146120629E-3</v>
      </c>
      <c r="AR92" s="43">
        <f>'Option 1'!AR92</f>
        <v>9.9757283674816316E-3</v>
      </c>
      <c r="AS92" s="43">
        <f>'Option 1'!AS92</f>
        <v>1.0023338820618559E-2</v>
      </c>
      <c r="AT92" s="43">
        <f>'Option 1'!AT92</f>
        <v>1.0050322287096878E-2</v>
      </c>
      <c r="AU92" s="43">
        <f>'Option 1'!AU92</f>
        <v>1.006036952806337E-2</v>
      </c>
      <c r="AV92" s="43">
        <f>'Option 1'!AV92</f>
        <v>1.006036952806337E-2</v>
      </c>
      <c r="AW92" s="43">
        <f>'Option 1'!AW92</f>
        <v>1.006036952806337E-2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elements/1.1/"/>
    <ds:schemaRef ds:uri="http://schemas.microsoft.com/sharepoint/v3/fields"/>
    <ds:schemaRef ds:uri="http://schemas.microsoft.com/office/2006/documentManagement/types"/>
    <ds:schemaRef ds:uri="eecedeb9-13b3-4e62-b003-046c92e1668a"/>
    <ds:schemaRef ds:uri="http://purl.org/dc/dcmitype/"/>
    <ds:schemaRef ds:uri="http://purl.org/dc/terms/"/>
    <ds:schemaRef ds:uri="http://schemas.microsoft.com/office/2006/metadata/properties"/>
    <ds:schemaRef ds:uri="http://schemas.openxmlformats.org/package/2006/metadata/core-properties"/>
    <ds:schemaRef ds:uri="efb98dbe-6680-48eb-ac67-85b3a61e7855"/>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2013-06-26T14:07:28Z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